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50" activeTab="1"/>
  </bookViews>
  <sheets>
    <sheet name="ML-KJ" sheetId="1" r:id="rId1"/>
    <sheet name="1.ML." sheetId="2" r:id="rId2"/>
    <sheet name="1.ML.P." sheetId="3" r:id="rId3"/>
    <sheet name="2-ML.I." sheetId="4" r:id="rId4"/>
    <sheet name="2.ML.I.P." sheetId="5" r:id="rId5"/>
    <sheet name="2.ML.Z." sheetId="6" r:id="rId6"/>
    <sheet name="2.ML.Z.P." sheetId="7" r:id="rId7"/>
    <sheet name="ŽK-pAB" sheetId="8" r:id="rId8"/>
    <sheet name="ŽK-SJ" sheetId="9" r:id="rId9"/>
    <sheet name="ŽK-KK" sheetId="10" r:id="rId10"/>
    <sheet name="APSOLUTNO" sheetId="11" r:id="rId11"/>
    <sheet name="VETERANI" sheetId="12" r:id="rId12"/>
    <sheet name="List1" sheetId="13" r:id="rId13"/>
    <sheet name="List2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25725"/>
</workbook>
</file>

<file path=xl/calcChain.xml><?xml version="1.0" encoding="utf-8"?>
<calcChain xmlns="http://schemas.openxmlformats.org/spreadsheetml/2006/main">
  <c r="P26" i="5"/>
  <c r="P27"/>
  <c r="P28" i="7"/>
  <c r="Q42"/>
  <c r="Q44"/>
  <c r="Q45"/>
  <c r="P42"/>
  <c r="P44"/>
  <c r="P45"/>
  <c r="V28" i="12"/>
  <c r="V22"/>
  <c r="V13"/>
  <c r="V14"/>
  <c r="Q11" i="3"/>
  <c r="Q13"/>
  <c r="P19"/>
  <c r="P8" i="2"/>
  <c r="Q48" i="3"/>
  <c r="P46"/>
  <c r="Q32"/>
  <c r="P32"/>
  <c r="U50" i="11"/>
  <c r="N24" i="1"/>
  <c r="N12"/>
  <c r="V33" i="12"/>
  <c r="V32" l="1"/>
  <c r="V30"/>
  <c r="V29"/>
  <c r="V26"/>
  <c r="V25"/>
  <c r="V27"/>
  <c r="V24"/>
  <c r="V23"/>
  <c r="V31"/>
  <c r="V21"/>
  <c r="V20"/>
  <c r="V19"/>
  <c r="V18"/>
  <c r="V17"/>
  <c r="V16"/>
  <c r="V15"/>
  <c r="V12"/>
  <c r="V10"/>
  <c r="V11"/>
  <c r="V8"/>
  <c r="V9"/>
  <c r="Q36" i="3"/>
  <c r="Q46"/>
  <c r="P36"/>
  <c r="P47"/>
  <c r="Q41"/>
  <c r="P41"/>
  <c r="Q40" i="5" l="1"/>
  <c r="P47"/>
  <c r="N16" i="1"/>
  <c r="N22"/>
  <c r="N23"/>
  <c r="P40" i="5"/>
  <c r="Q50"/>
  <c r="P50"/>
  <c r="Q31"/>
  <c r="P38"/>
  <c r="Q35" i="7"/>
  <c r="Q22"/>
  <c r="P40"/>
  <c r="P38"/>
  <c r="Q54" i="5"/>
  <c r="P52"/>
  <c r="Q46"/>
  <c r="P46"/>
  <c r="Q42"/>
  <c r="P42"/>
  <c r="Q51"/>
  <c r="Q41"/>
  <c r="P51"/>
  <c r="P22"/>
  <c r="N74" i="1"/>
  <c r="N73"/>
  <c r="N70"/>
  <c r="U18" i="11"/>
  <c r="T12"/>
  <c r="N35" i="1"/>
  <c r="N38"/>
  <c r="N39"/>
  <c r="N37"/>
  <c r="N41"/>
  <c r="N36"/>
  <c r="N45"/>
  <c r="N44"/>
  <c r="N42"/>
  <c r="N48"/>
  <c r="N40"/>
  <c r="N46"/>
  <c r="N60"/>
  <c r="N47"/>
  <c r="N50"/>
  <c r="N64"/>
  <c r="N63"/>
  <c r="N61"/>
  <c r="N62"/>
  <c r="N65"/>
  <c r="N67"/>
  <c r="N68"/>
  <c r="N69"/>
  <c r="N66"/>
  <c r="N72"/>
  <c r="N71"/>
  <c r="N43"/>
  <c r="N13"/>
  <c r="N9"/>
  <c r="N10"/>
  <c r="N19"/>
  <c r="N15"/>
  <c r="N11"/>
  <c r="N21"/>
  <c r="N14"/>
  <c r="N20"/>
  <c r="N17"/>
  <c r="N18"/>
  <c r="Q44" i="3"/>
  <c r="P44"/>
  <c r="Q31"/>
  <c r="P20"/>
  <c r="Q9"/>
  <c r="P31"/>
  <c r="Q41" i="7"/>
  <c r="P36"/>
  <c r="Q24"/>
  <c r="P15"/>
  <c r="Q23"/>
  <c r="P21"/>
  <c r="Q47"/>
  <c r="P41"/>
  <c r="Q9"/>
  <c r="P19"/>
  <c r="Q14"/>
  <c r="P27"/>
  <c r="Q46"/>
  <c r="P10"/>
  <c r="Q26"/>
  <c r="P46"/>
  <c r="Q13"/>
  <c r="P22"/>
  <c r="Q10"/>
  <c r="P43"/>
  <c r="Q34"/>
  <c r="P25"/>
  <c r="Q16"/>
  <c r="P9"/>
  <c r="Q19"/>
  <c r="P32"/>
  <c r="P11"/>
  <c r="Q40"/>
  <c r="P24"/>
  <c r="Q11"/>
  <c r="P35"/>
  <c r="Q8"/>
  <c r="P8"/>
  <c r="Q17"/>
  <c r="P12"/>
  <c r="Q43"/>
  <c r="P34"/>
  <c r="Q20"/>
  <c r="P29"/>
  <c r="Q28"/>
  <c r="Q15"/>
  <c r="P7"/>
  <c r="Q39"/>
  <c r="P23"/>
  <c r="Q38"/>
  <c r="P47"/>
  <c r="Q31"/>
  <c r="P39"/>
  <c r="Q36"/>
  <c r="P14"/>
  <c r="Q37"/>
  <c r="P26"/>
  <c r="Q21"/>
  <c r="P33"/>
  <c r="Q30"/>
  <c r="P18"/>
  <c r="Q18"/>
  <c r="P30"/>
  <c r="Q25"/>
  <c r="P16"/>
  <c r="Q29"/>
  <c r="P37"/>
  <c r="Q27"/>
  <c r="P20"/>
  <c r="Q33"/>
  <c r="P31"/>
  <c r="Q32"/>
  <c r="P17"/>
  <c r="Q12"/>
  <c r="P13"/>
  <c r="Q39" i="5"/>
  <c r="P28"/>
  <c r="Q52"/>
  <c r="P12"/>
  <c r="Q19"/>
  <c r="P53"/>
  <c r="U91" i="11"/>
  <c r="T91"/>
  <c r="U90"/>
  <c r="T90"/>
  <c r="U89"/>
  <c r="T72"/>
  <c r="U88"/>
  <c r="T61"/>
  <c r="U87"/>
  <c r="T89"/>
  <c r="U86"/>
  <c r="T87"/>
  <c r="U83"/>
  <c r="T67"/>
  <c r="U85"/>
  <c r="T70"/>
  <c r="U84"/>
  <c r="T57"/>
  <c r="U82"/>
  <c r="T88"/>
  <c r="U80"/>
  <c r="T60"/>
  <c r="U78"/>
  <c r="T51"/>
  <c r="U79"/>
  <c r="T68"/>
  <c r="U81"/>
  <c r="T56"/>
  <c r="U75"/>
  <c r="T75"/>
  <c r="U76"/>
  <c r="T62"/>
  <c r="U77"/>
  <c r="T86"/>
  <c r="U74"/>
  <c r="T71"/>
  <c r="U72"/>
  <c r="T58"/>
  <c r="U70"/>
  <c r="T83"/>
  <c r="U71"/>
  <c r="T66"/>
  <c r="U73"/>
  <c r="T80"/>
  <c r="U67"/>
  <c r="T55"/>
  <c r="U68"/>
  <c r="T73"/>
  <c r="U66"/>
  <c r="T64"/>
  <c r="U69"/>
  <c r="T69"/>
  <c r="U62"/>
  <c r="T59"/>
  <c r="U64"/>
  <c r="T65"/>
  <c r="U65"/>
  <c r="T54"/>
  <c r="U63"/>
  <c r="T76"/>
  <c r="U61"/>
  <c r="T78"/>
  <c r="U60"/>
  <c r="T50"/>
  <c r="U58"/>
  <c r="T79"/>
  <c r="U59"/>
  <c r="T85"/>
  <c r="U57"/>
  <c r="T63"/>
  <c r="U56"/>
  <c r="T84"/>
  <c r="U55"/>
  <c r="T53"/>
  <c r="U54"/>
  <c r="T82"/>
  <c r="U51"/>
  <c r="T81"/>
  <c r="T77"/>
  <c r="U53"/>
  <c r="T74"/>
  <c r="U52"/>
  <c r="T52"/>
  <c r="U35"/>
  <c r="T34"/>
  <c r="U34"/>
  <c r="T35"/>
  <c r="U33"/>
  <c r="T32"/>
  <c r="U32"/>
  <c r="T33"/>
  <c r="U31"/>
  <c r="T31"/>
  <c r="U17"/>
  <c r="T13"/>
  <c r="U16"/>
  <c r="T16"/>
  <c r="U15"/>
  <c r="T14"/>
  <c r="U14"/>
  <c r="T18"/>
  <c r="U13"/>
  <c r="T11"/>
  <c r="U12"/>
  <c r="T17"/>
  <c r="U11"/>
  <c r="T15"/>
  <c r="U10"/>
  <c r="T10"/>
  <c r="Q17" i="5"/>
  <c r="P7"/>
  <c r="Q29"/>
  <c r="P18"/>
  <c r="Q16"/>
  <c r="P45"/>
  <c r="Q38"/>
  <c r="Q9"/>
  <c r="P41"/>
  <c r="Q44"/>
  <c r="P31"/>
  <c r="Q27" i="3"/>
  <c r="Q7"/>
  <c r="P16"/>
  <c r="P38"/>
  <c r="P39"/>
  <c r="Q55" i="5"/>
  <c r="Q29" i="3"/>
  <c r="Q37"/>
  <c r="Q20"/>
  <c r="Q16"/>
  <c r="Q22"/>
  <c r="Q23"/>
  <c r="Q43"/>
  <c r="Q10"/>
  <c r="Q45"/>
  <c r="Q26"/>
  <c r="Q47"/>
  <c r="Q15"/>
  <c r="Q12"/>
  <c r="Q42"/>
  <c r="Q33"/>
  <c r="Q39"/>
  <c r="Q8"/>
  <c r="Q14"/>
  <c r="Q34"/>
  <c r="Q24"/>
  <c r="Q18"/>
  <c r="Q25"/>
  <c r="Q19"/>
  <c r="Q17"/>
  <c r="Q30"/>
  <c r="Q21"/>
  <c r="P14"/>
  <c r="P40"/>
  <c r="P22"/>
  <c r="P17"/>
  <c r="P43"/>
  <c r="P45"/>
  <c r="P18"/>
  <c r="P29"/>
  <c r="P10"/>
  <c r="P42"/>
  <c r="P28"/>
  <c r="P26"/>
  <c r="P27"/>
  <c r="P9"/>
  <c r="P15"/>
  <c r="P8"/>
  <c r="P35"/>
  <c r="P48"/>
  <c r="P13"/>
  <c r="P21"/>
  <c r="P25"/>
  <c r="P12"/>
  <c r="P7"/>
  <c r="P33"/>
  <c r="P37"/>
  <c r="P11"/>
  <c r="P34"/>
  <c r="P9" i="6"/>
  <c r="O10"/>
  <c r="P17"/>
  <c r="O14"/>
  <c r="P11"/>
  <c r="P13"/>
  <c r="O8"/>
  <c r="P12"/>
  <c r="O16"/>
  <c r="P14"/>
  <c r="O12"/>
  <c r="P15"/>
  <c r="O17"/>
  <c r="P16"/>
  <c r="O15"/>
  <c r="P10"/>
  <c r="O13"/>
  <c r="P8"/>
  <c r="O11"/>
  <c r="Q43" i="5"/>
  <c r="Q15"/>
  <c r="P36"/>
  <c r="Q53"/>
  <c r="P11"/>
  <c r="Q7"/>
  <c r="P44"/>
  <c r="Q18"/>
  <c r="P34"/>
  <c r="Q25"/>
  <c r="P14"/>
  <c r="Q22"/>
  <c r="P25"/>
  <c r="Q28"/>
  <c r="Q12"/>
  <c r="P24"/>
  <c r="P17"/>
  <c r="Q49"/>
  <c r="P54"/>
  <c r="Q34"/>
  <c r="P10"/>
  <c r="Q21"/>
  <c r="P29"/>
  <c r="Q48"/>
  <c r="P55"/>
  <c r="Q45"/>
  <c r="P9"/>
  <c r="Q23"/>
  <c r="P35"/>
  <c r="Q35"/>
  <c r="P20"/>
  <c r="Q36"/>
  <c r="Q37"/>
  <c r="P48"/>
  <c r="Q10"/>
  <c r="P39"/>
  <c r="Q47"/>
  <c r="P49"/>
  <c r="Q20"/>
  <c r="P8"/>
  <c r="Q14"/>
  <c r="P43"/>
  <c r="Q11"/>
  <c r="P37"/>
  <c r="Q30"/>
  <c r="P23"/>
  <c r="Q27"/>
  <c r="P33"/>
  <c r="Q33"/>
  <c r="P21"/>
  <c r="Q24"/>
  <c r="P15"/>
  <c r="Q26"/>
  <c r="P13"/>
  <c r="Q8"/>
  <c r="P16"/>
  <c r="Q32"/>
  <c r="P19"/>
  <c r="P32"/>
  <c r="Q13"/>
  <c r="P30"/>
  <c r="P15" i="4"/>
  <c r="O13"/>
  <c r="P11"/>
  <c r="O7"/>
  <c r="P8"/>
  <c r="O11"/>
  <c r="P9"/>
  <c r="O16"/>
  <c r="P13"/>
  <c r="O14"/>
  <c r="P14"/>
  <c r="O12"/>
  <c r="P7"/>
  <c r="O9"/>
  <c r="P10"/>
  <c r="O8"/>
  <c r="P16"/>
  <c r="O10"/>
  <c r="P12"/>
  <c r="O15"/>
  <c r="Q40" i="3"/>
  <c r="P24"/>
  <c r="Q28"/>
  <c r="Q35"/>
  <c r="P30"/>
  <c r="Q38"/>
  <c r="P23"/>
  <c r="P9" i="2"/>
  <c r="O10"/>
  <c r="O8"/>
  <c r="P13"/>
  <c r="O13"/>
  <c r="P11"/>
  <c r="O9"/>
  <c r="P14"/>
  <c r="O12"/>
  <c r="P12"/>
  <c r="O11"/>
  <c r="P10"/>
  <c r="O14"/>
  <c r="P15"/>
  <c r="O15"/>
  <c r="P16"/>
  <c r="O16"/>
</calcChain>
</file>

<file path=xl/comments1.xml><?xml version="1.0" encoding="utf-8"?>
<comments xmlns="http://schemas.openxmlformats.org/spreadsheetml/2006/main">
  <authors>
    <author>MladenČačić</author>
  </authors>
  <commentList>
    <comment ref="R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4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<sst xmlns="http://schemas.openxmlformats.org/spreadsheetml/2006/main" count="2204" uniqueCount="505">
  <si>
    <t>UKUPNO</t>
  </si>
  <si>
    <t>Palovec</t>
  </si>
  <si>
    <t>Žužićka</t>
  </si>
  <si>
    <t>težina</t>
  </si>
  <si>
    <t>ŠRD</t>
  </si>
  <si>
    <t>IME I PREZIME</t>
  </si>
  <si>
    <t>bod</t>
  </si>
  <si>
    <t>ukupno</t>
  </si>
  <si>
    <t>1.kolo.</t>
  </si>
  <si>
    <t>2.kolo.</t>
  </si>
  <si>
    <t>3.kolo.</t>
  </si>
  <si>
    <t>4.kolo.</t>
  </si>
  <si>
    <t>5.kolo.</t>
  </si>
  <si>
    <t>6.kolo.</t>
  </si>
  <si>
    <t>Žabnik</t>
  </si>
  <si>
    <t>bod.</t>
  </si>
  <si>
    <t>Plas.</t>
  </si>
  <si>
    <t>EKIPA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</si>
  <si>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</si>
  <si>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</si>
  <si>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</si>
  <si>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</si>
  <si>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</si>
  <si>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</si>
  <si>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</si>
  <si>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</si>
  <si>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</si>
  <si>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tež.</t>
  </si>
  <si>
    <t>ukup.</t>
  </si>
  <si>
    <t>Goričan</t>
  </si>
  <si>
    <t>NATJECATELJ</t>
  </si>
  <si>
    <t>Miklavec</t>
  </si>
  <si>
    <t/>
  </si>
  <si>
    <t>Dnevnik natjecanja:</t>
  </si>
  <si>
    <t>Na vodi:</t>
  </si>
  <si>
    <t>dana:</t>
  </si>
  <si>
    <t>kategorija:</t>
  </si>
  <si>
    <t>SENIORI</t>
  </si>
  <si>
    <t>Red.br.</t>
  </si>
  <si>
    <t>Startni broj</t>
  </si>
  <si>
    <t>Bodova</t>
  </si>
  <si>
    <t>Sektorski plasman</t>
  </si>
  <si>
    <t>Pojedin. plasman</t>
  </si>
  <si>
    <t>Ekipni plasman</t>
  </si>
  <si>
    <t>Živković Darko</t>
  </si>
  <si>
    <t>Špilak Denis</t>
  </si>
  <si>
    <t>Hodošan</t>
  </si>
  <si>
    <t>HRVATSKI ŠPORTSKO</t>
  </si>
  <si>
    <t>RIBOLOVNI SAVEZ</t>
  </si>
  <si>
    <t>Kočet Miodrag</t>
  </si>
  <si>
    <t>Klarić Dejan</t>
  </si>
  <si>
    <t>Horvat Andrej</t>
  </si>
  <si>
    <t>Tajnik:</t>
  </si>
  <si>
    <t>Vrhovni sudac:</t>
  </si>
  <si>
    <t>Delegat:</t>
  </si>
  <si>
    <t>Strana:</t>
  </si>
  <si>
    <t>1/1</t>
  </si>
  <si>
    <t>Mihael Zrna</t>
  </si>
  <si>
    <t>ŠARAN Podturen</t>
  </si>
  <si>
    <t>VERK Križovec</t>
  </si>
  <si>
    <t>TSH Čakovec</t>
  </si>
  <si>
    <t>Saša Lisjak</t>
  </si>
  <si>
    <t>Vladimir Žganec</t>
  </si>
  <si>
    <t>ZLATNA UDICA Krištanovec</t>
  </si>
  <si>
    <t>LINJAK Ivanovec</t>
  </si>
  <si>
    <t>STARA MURA Miklavec</t>
  </si>
  <si>
    <t>ŠARAN Palinovec</t>
  </si>
  <si>
    <t>RIBICA Turčišće</t>
  </si>
  <si>
    <t>OSTRIŽ Novakovec</t>
  </si>
  <si>
    <t>SMUĐ Goričan</t>
  </si>
  <si>
    <t>SMUĐ Draškovec</t>
  </si>
  <si>
    <t>OSTRIŽ Cirkovljan</t>
  </si>
  <si>
    <t>LINJAK Palovec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</si>
  <si>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</si>
  <si>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</si>
  <si>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</si>
  <si>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</si>
  <si>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</si>
  <si>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</si>
  <si>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</si>
  <si>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</si>
  <si>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najslabiji rezultat</t>
  </si>
  <si>
    <t>grama</t>
  </si>
  <si>
    <t>PLASMAN</t>
  </si>
  <si>
    <t>"LOV RIBE UDICOM NA PLOVAK"</t>
  </si>
  <si>
    <t>POJEDINAČNI PLASMAN</t>
  </si>
  <si>
    <t>KARAS Peklenica</t>
  </si>
  <si>
    <t>Red. br.</t>
  </si>
  <si>
    <t>II.kolo</t>
  </si>
  <si>
    <t>I.kolo</t>
  </si>
  <si>
    <t>&lt;</t>
  </si>
  <si>
    <t>POJEDINAČNI PLASMAN KADETI</t>
  </si>
  <si>
    <t>POJEDINAČNI PLASMAN JUNIORI</t>
  </si>
  <si>
    <t>POJEDINAČNI PLASMAN SENIORI</t>
  </si>
  <si>
    <t>SUNČANICA Pribislavec</t>
  </si>
  <si>
    <t>MURA Dekanovec</t>
  </si>
  <si>
    <t>Selnica</t>
  </si>
  <si>
    <t>Predkolo KUP-a ŽUPANIJE skupina A</t>
  </si>
  <si>
    <t>Mihael Tkalec</t>
  </si>
  <si>
    <t>Goran Lipić</t>
  </si>
  <si>
    <t>B-grupa, predkolo KUP-a 2017.</t>
  </si>
  <si>
    <t>seniori</t>
  </si>
  <si>
    <t>AMUR, Nedelišće</t>
  </si>
  <si>
    <t>Novak Saša</t>
  </si>
  <si>
    <t>Mikulić Stanislav</t>
  </si>
  <si>
    <t>SUNČANICA, Pribislavec</t>
  </si>
  <si>
    <t>Željko Dolenec</t>
  </si>
  <si>
    <t>Mladen Goričanec</t>
  </si>
  <si>
    <t>STARA MURA ŽABNIK</t>
  </si>
  <si>
    <t>DRAVA D. Mihaljevec</t>
  </si>
  <si>
    <t>JUNIORI</t>
  </si>
  <si>
    <t>JUNIORKE</t>
  </si>
  <si>
    <t>MURA Mursko Središće</t>
  </si>
  <si>
    <t>KADETI</t>
  </si>
  <si>
    <t>KADETKINJE</t>
  </si>
  <si>
    <t>SOM, Kotoriba</t>
  </si>
  <si>
    <t>ČIKOV, Sv.Martin</t>
  </si>
  <si>
    <t>ŠARAN, Gardinovec</t>
  </si>
  <si>
    <t>GLAVATICA, Prelog</t>
  </si>
  <si>
    <t>Cerković Josip</t>
  </si>
  <si>
    <t>Mikloška Josip</t>
  </si>
  <si>
    <t>Sabolić Željko</t>
  </si>
  <si>
    <t>Krištofić Franjo</t>
  </si>
  <si>
    <t>Kos Dražen</t>
  </si>
  <si>
    <t>Smej Franjo</t>
  </si>
  <si>
    <t>Čeh Dragutin</t>
  </si>
  <si>
    <t>Vadlja Dragutin</t>
  </si>
  <si>
    <t>Medvedec Velimir</t>
  </si>
  <si>
    <t>ČRNEC Donji Hraščan</t>
  </si>
  <si>
    <t>ŽUŽIČKA Kotoriba</t>
  </si>
  <si>
    <t>Drk Dragutin</t>
  </si>
  <si>
    <t>Vugrinec Ivica</t>
  </si>
  <si>
    <t>Rihtarec Antun</t>
  </si>
  <si>
    <t>Žganec Vladimir</t>
  </si>
  <si>
    <t>Lisjak Marijan</t>
  </si>
  <si>
    <t>Đura Ljubomir</t>
  </si>
  <si>
    <t>Herceg Mario</t>
  </si>
  <si>
    <t>Vrančić Mihael</t>
  </si>
  <si>
    <t>Zadravec Ivan</t>
  </si>
  <si>
    <t>Lepen Dragutin</t>
  </si>
  <si>
    <t>Pranklin Zvonko</t>
  </si>
  <si>
    <t>Lisjak Saša</t>
  </si>
  <si>
    <t>Rožman Marijan</t>
  </si>
  <si>
    <t>Jambrošić Ivan</t>
  </si>
  <si>
    <t>Mučić Zlatko</t>
  </si>
  <si>
    <t>Tot Dražen</t>
  </si>
  <si>
    <t>Lajtman Mihael</t>
  </si>
  <si>
    <t>plasman</t>
  </si>
  <si>
    <t>Fundak Mario</t>
  </si>
  <si>
    <t>Orehovec Tomislav</t>
  </si>
  <si>
    <t>Tkalec Mihael</t>
  </si>
  <si>
    <t>Radiković Mario</t>
  </si>
  <si>
    <t>KLEN, Sv.Marija</t>
  </si>
  <si>
    <t>Zrna Jan</t>
  </si>
  <si>
    <t>Poznić Nikola</t>
  </si>
  <si>
    <t>Novak Goran</t>
  </si>
  <si>
    <t>Čeki Josip</t>
  </si>
  <si>
    <t>Nađ Nenad</t>
  </si>
  <si>
    <t>Klarić Boris</t>
  </si>
  <si>
    <t>Podturen</t>
  </si>
  <si>
    <t>Trstenjak Zoran</t>
  </si>
  <si>
    <t>Rožman Mario</t>
  </si>
  <si>
    <t xml:space="preserve"> </t>
  </si>
  <si>
    <t>1. MEĐIMURSKA LIGA - 2018. - ekipno - seniori</t>
  </si>
  <si>
    <t>1. MEĐIMURSKA LIGA 2018. - pojedinačno</t>
  </si>
  <si>
    <t>2. MEĐIMURSKA LIGA ISTOK - 2018. - ekipno</t>
  </si>
  <si>
    <t>2. MEĐIMURSKA LIGA ISTOK - 2018. - pojedinačno</t>
  </si>
  <si>
    <t>2. MEĐIMURSKA LIGA ZAPAD - 2018. - ekipno</t>
  </si>
  <si>
    <t>2. MEĐIMURSKA LIGA ZAPAD - 2018. - pojedinačno</t>
  </si>
  <si>
    <t>APSOLUTNO MEĐIMURSKE ŽUPANIJE 2018.</t>
  </si>
  <si>
    <t>KUP MEĐIMURSKE ŽUPANIJE 2018.</t>
  </si>
  <si>
    <t>ŠTUKA, D. Dubrava</t>
  </si>
  <si>
    <t>LINJAK Matchfishing, Pal</t>
  </si>
  <si>
    <t>ZLATNA UDICA, Krištanovec</t>
  </si>
  <si>
    <t>29.04.</t>
  </si>
  <si>
    <t>20.05.</t>
  </si>
  <si>
    <t>10.06.</t>
  </si>
  <si>
    <t>08.07.</t>
  </si>
  <si>
    <t>09.09.</t>
  </si>
  <si>
    <t>23.09.</t>
  </si>
  <si>
    <t>Kotoriba</t>
  </si>
  <si>
    <t>D.Dubrava</t>
  </si>
  <si>
    <t>St.Drava-Hangar</t>
  </si>
  <si>
    <t>Sv.Marija-kanal</t>
  </si>
  <si>
    <t>St.Drava Sv.M</t>
  </si>
  <si>
    <t>Drava kod Ha</t>
  </si>
  <si>
    <t>Novakovec</t>
  </si>
  <si>
    <t>Sabol Ivan</t>
  </si>
  <si>
    <t>Deban Ivan</t>
  </si>
  <si>
    <t>Lovrenčić Damir</t>
  </si>
  <si>
    <t>Žnidarić Nebojša</t>
  </si>
  <si>
    <t>Jug Aleksandar</t>
  </si>
  <si>
    <t>Slavićek Dražen</t>
  </si>
  <si>
    <t>ŠARAN Mala Subotica</t>
  </si>
  <si>
    <t>KLEN 3 Sv. Marija</t>
  </si>
  <si>
    <t>Davor Ružić</t>
  </si>
  <si>
    <t>Željko Čelebić</t>
  </si>
  <si>
    <t>David Zvonarek</t>
  </si>
  <si>
    <t>Čeki  Zoran</t>
  </si>
  <si>
    <t>Žganjar Vladimir</t>
  </si>
  <si>
    <t>Dolenec Valentina</t>
  </si>
  <si>
    <t>ZLATNA UDICA 1 Krištanovec</t>
  </si>
  <si>
    <t>ČAKOVEC Čakovec</t>
  </si>
  <si>
    <t>Zrna Josip</t>
  </si>
  <si>
    <t>Lisjak Marko</t>
  </si>
  <si>
    <t>Klobučarić Stjepan</t>
  </si>
  <si>
    <t>Vrbanec Ivan</t>
  </si>
  <si>
    <t>Vidović Lovro</t>
  </si>
  <si>
    <t>ŠARAN, Podturen</t>
  </si>
  <si>
    <t>Tkalec Mladen</t>
  </si>
  <si>
    <t>STARA MURA, Miklavec</t>
  </si>
  <si>
    <t>Žganec Natalija</t>
  </si>
  <si>
    <t>Palfi Goran</t>
  </si>
  <si>
    <t>Srnec Marijan</t>
  </si>
  <si>
    <t>Halić Marijan</t>
  </si>
  <si>
    <t>LINJAK, Ivanovec</t>
  </si>
  <si>
    <t>VERK, Križovec</t>
  </si>
  <si>
    <t>Kolarić Stjepan</t>
  </si>
  <si>
    <t>Juričan Zoran</t>
  </si>
  <si>
    <t>Stara Drava Sv. Marija</t>
  </si>
  <si>
    <t>Sv. Marija, 05.05.2018.</t>
  </si>
  <si>
    <t>Drava Prelog kod Hangara</t>
  </si>
  <si>
    <t>Prelog, 05.05.2018.</t>
  </si>
  <si>
    <t>ŽABNIK, 06.05.2018.</t>
  </si>
  <si>
    <t>Alan Perko</t>
  </si>
  <si>
    <t>Josip Oršuš</t>
  </si>
  <si>
    <t>Željko Raženj</t>
  </si>
  <si>
    <t>Krunoslav Marić</t>
  </si>
  <si>
    <t>Ivan Turković</t>
  </si>
  <si>
    <t>Renato Mučić</t>
  </si>
  <si>
    <t>GLAVATICA Pfaifer TTI</t>
  </si>
  <si>
    <t>Vanja Radmanić</t>
  </si>
  <si>
    <t>Dražen Kos</t>
  </si>
  <si>
    <t>Vladimir Žganjer</t>
  </si>
  <si>
    <t>Ivica Jakupak</t>
  </si>
  <si>
    <t>Josip Čeki</t>
  </si>
  <si>
    <t>SOM  Kotoriba</t>
  </si>
  <si>
    <t>Tomislav Klarić</t>
  </si>
  <si>
    <t>Mihael Pongrac</t>
  </si>
  <si>
    <t>Natalija Žganec</t>
  </si>
  <si>
    <t>Darko Kolarić</t>
  </si>
  <si>
    <t>KLEN Sveta Marija</t>
  </si>
  <si>
    <t>Dragutin Drk</t>
  </si>
  <si>
    <t>Ljubomir Žuljić</t>
  </si>
  <si>
    <t>Ivan Šoštarić</t>
  </si>
  <si>
    <t>Miro Mesarić</t>
  </si>
  <si>
    <t>Zoran Čeki</t>
  </si>
  <si>
    <t>LINJAK Match Fishing Palovec</t>
  </si>
  <si>
    <t>Boško Jagec</t>
  </si>
  <si>
    <t>Filip Horvat</t>
  </si>
  <si>
    <t>Mensur Rošić</t>
  </si>
  <si>
    <t>Zvjezdan Mađarić</t>
  </si>
  <si>
    <t xml:space="preserve">OSTRIŽ Cirkovljan </t>
  </si>
  <si>
    <t>Filip Bartolić</t>
  </si>
  <si>
    <t>Ivan Gudlin</t>
  </si>
  <si>
    <t>Miroslav Škoda</t>
  </si>
  <si>
    <t>Josip Orehov</t>
  </si>
  <si>
    <t>Branko Mesarić</t>
  </si>
  <si>
    <t>Željko Slaviček</t>
  </si>
  <si>
    <t>Danijel Balent</t>
  </si>
  <si>
    <t>Darko Radiković</t>
  </si>
  <si>
    <t>Marinko Opricović</t>
  </si>
  <si>
    <t>Marijan Furdi</t>
  </si>
  <si>
    <t>Dorijan Gavez</t>
  </si>
  <si>
    <t>Zvonko Prenklin</t>
  </si>
  <si>
    <t>Dragutin Lepen</t>
  </si>
  <si>
    <t>Rajmond Pokrivač</t>
  </si>
  <si>
    <t>Darko Orehovec</t>
  </si>
  <si>
    <t>Želimir Pavlic</t>
  </si>
  <si>
    <t>Orehov Luka</t>
  </si>
  <si>
    <t>Orehov Matija</t>
  </si>
  <si>
    <t>Bermanec Benjamun</t>
  </si>
  <si>
    <t>Glavatica TTI Prelog</t>
  </si>
  <si>
    <t>Golubić Marko</t>
  </si>
  <si>
    <t>Klen Sv.Marija</t>
  </si>
  <si>
    <t>Tot Jurica</t>
  </si>
  <si>
    <t>Katančić Stjepan</t>
  </si>
  <si>
    <t>Vlah Stjepan</t>
  </si>
  <si>
    <t>Ribica Turčišće</t>
  </si>
  <si>
    <t>Kovač Patrik</t>
  </si>
  <si>
    <t>Pintarić Luka</t>
  </si>
  <si>
    <t>Vlašić Simona</t>
  </si>
  <si>
    <t>Matchfising Palovec</t>
  </si>
  <si>
    <t>Sokač David</t>
  </si>
  <si>
    <t>Škoda Erwin</t>
  </si>
  <si>
    <t>Vlah Filip</t>
  </si>
  <si>
    <t>Drava D.Mihaljevec</t>
  </si>
  <si>
    <t>Poj</t>
  </si>
  <si>
    <t>Strbad Sara</t>
  </si>
  <si>
    <t>Kvakan Natalija</t>
  </si>
  <si>
    <t xml:space="preserve">Komorski Adriana </t>
  </si>
  <si>
    <t>Mutak Marta</t>
  </si>
  <si>
    <t>Jagec Iva</t>
  </si>
  <si>
    <t>Mura M.Središće</t>
  </si>
  <si>
    <t>Mesrek Karla</t>
  </si>
  <si>
    <t>Mesarek Marta</t>
  </si>
  <si>
    <t>Ostriž Novakovec</t>
  </si>
  <si>
    <t>MEĐIMURSKA LIGA VETERANA 2018.</t>
  </si>
  <si>
    <t>Embreuš Marsel</t>
  </si>
  <si>
    <t>Špiranac Marsel</t>
  </si>
  <si>
    <t>Marđetko Edi</t>
  </si>
  <si>
    <t>SOM KOTORIBA</t>
  </si>
  <si>
    <t>Tisaj Luka</t>
  </si>
  <si>
    <t>Horvat Stela</t>
  </si>
  <si>
    <t>Makaj Mihael</t>
  </si>
  <si>
    <t>SMUĐ GORIČAN</t>
  </si>
  <si>
    <t>Mandlin Leo</t>
  </si>
  <si>
    <t>Pozderec Luka</t>
  </si>
  <si>
    <t>Mateo Bračko</t>
  </si>
  <si>
    <t>KLEN SV. MARIJA</t>
  </si>
  <si>
    <t>Gabrijel Varga</t>
  </si>
  <si>
    <t>Jan Varga</t>
  </si>
  <si>
    <t>GLAVATICA PTT PRELOG</t>
  </si>
  <si>
    <t>Potarić Lea</t>
  </si>
  <si>
    <t>Rojko Katarina</t>
  </si>
  <si>
    <t>Pokrivač Sara</t>
  </si>
  <si>
    <t>Pozderac Ivana</t>
  </si>
  <si>
    <t>Picer Lana</t>
  </si>
  <si>
    <t>KLEN, Sv. Marija</t>
  </si>
  <si>
    <t>Kočiš Luna</t>
  </si>
  <si>
    <t>Strbad Ana</t>
  </si>
  <si>
    <t>DRAVA, Donji Mihaljevec</t>
  </si>
  <si>
    <t>Turk Željko</t>
  </si>
  <si>
    <t>Radiković Darko</t>
  </si>
  <si>
    <t>Slaviček Željko</t>
  </si>
  <si>
    <t>Smuđ Draškovec</t>
  </si>
  <si>
    <t>Čelebić Željko</t>
  </si>
  <si>
    <t>Zvonarek David</t>
  </si>
  <si>
    <t>Horvat Filip</t>
  </si>
  <si>
    <t>Ostriž Cirkovljan</t>
  </si>
  <si>
    <t>Mesarić Branko</t>
  </si>
  <si>
    <t>Jakšić Antonio</t>
  </si>
  <si>
    <t>Ružić Davor</t>
  </si>
  <si>
    <t>Smuđ Goričan</t>
  </si>
  <si>
    <t>Horvat Luka</t>
  </si>
  <si>
    <t>Zvošec Krešimir</t>
  </si>
  <si>
    <t>Legin Nenad</t>
  </si>
  <si>
    <t>Žužička Kotoriba</t>
  </si>
  <si>
    <t>Bajkovec Miljenko</t>
  </si>
  <si>
    <t>Kovačić Branko</t>
  </si>
  <si>
    <t>Horvat Saša</t>
  </si>
  <si>
    <t>Šaran Mala Subotica</t>
  </si>
  <si>
    <t>Zrna Damir</t>
  </si>
  <si>
    <t>Horvat Darko</t>
  </si>
  <si>
    <t>Stančin Darko</t>
  </si>
  <si>
    <t>Golubić Dinko</t>
  </si>
  <si>
    <t>Cvetanović Goran</t>
  </si>
  <si>
    <t>Orehovec Ivan</t>
  </si>
  <si>
    <t>Begović Leo</t>
  </si>
  <si>
    <t>Habijan Matija</t>
  </si>
  <si>
    <t>Novak Miroslav</t>
  </si>
  <si>
    <t>Srnec Mladen</t>
  </si>
  <si>
    <t>Jesenović Nenad</t>
  </si>
  <si>
    <t>Taradi Neven</t>
  </si>
  <si>
    <t>Sabolić Rajko</t>
  </si>
  <si>
    <t>Kovač Ranko</t>
  </si>
  <si>
    <t>Kovač Robert</t>
  </si>
  <si>
    <t>Bašek Siniša</t>
  </si>
  <si>
    <t>Orehovec Stjepan</t>
  </si>
  <si>
    <t>Barić Tomica</t>
  </si>
  <si>
    <t>Tota Tomica</t>
  </si>
  <si>
    <t>Kovač Jurica</t>
  </si>
  <si>
    <t>Stančin Rudi</t>
  </si>
  <si>
    <t>Slaviček Zdravko</t>
  </si>
  <si>
    <t>Balent Nikola</t>
  </si>
  <si>
    <t>LINJAK M. Fishing Palovec</t>
  </si>
  <si>
    <t>Teljega Danijel</t>
  </si>
  <si>
    <t>Hunjadi Josip</t>
  </si>
  <si>
    <t>Bermanec Benjamin</t>
  </si>
  <si>
    <t>Rojko Mladen</t>
  </si>
  <si>
    <t>Dolenec Željko</t>
  </si>
  <si>
    <t>Vidović Ivica</t>
  </si>
  <si>
    <t>Čanadi Marko</t>
  </si>
  <si>
    <t>Jambrošić Josip</t>
  </si>
  <si>
    <t>Jagec Josip</t>
  </si>
  <si>
    <t>Glavatica Prelog</t>
  </si>
  <si>
    <t>Klen Sveta Marija</t>
  </si>
  <si>
    <t>Špiranec Marsel</t>
  </si>
  <si>
    <t>Som Kotoriba</t>
  </si>
  <si>
    <t>Slaviček Dino</t>
  </si>
  <si>
    <t>Varga Jan</t>
  </si>
  <si>
    <t>Linjak-Matchfishing Palovec</t>
  </si>
  <si>
    <t>Mandlin Leon</t>
  </si>
  <si>
    <t>Varga Gabrijel</t>
  </si>
  <si>
    <t>Pozderec Ivana</t>
  </si>
  <si>
    <t>Komorski Lana</t>
  </si>
  <si>
    <t>LIGA MLADEŽI MEĐIMURSKE ŽUPANIJE 2018. - U14.</t>
  </si>
  <si>
    <t>LIGA MLADEŽI MEĐIMURSKE ŽUPANIJE 2018 - U18</t>
  </si>
  <si>
    <t>Horvat Marko</t>
  </si>
  <si>
    <t>Drava Donji Mihaljevec</t>
  </si>
  <si>
    <t>Šaran Palinovec</t>
  </si>
  <si>
    <t>Sokač Dino</t>
  </si>
  <si>
    <t>Mura Mursko Središće</t>
  </si>
  <si>
    <t>Komorski Adriana</t>
  </si>
  <si>
    <t>Orehovec Silvestar</t>
  </si>
  <si>
    <t>Mesarek Karla</t>
  </si>
  <si>
    <t>Čonkaš Goran</t>
  </si>
  <si>
    <t>Kovač Mladen</t>
  </si>
  <si>
    <t>Pongrac Stjepan</t>
  </si>
  <si>
    <t>Filipašić Drago</t>
  </si>
  <si>
    <t>Kukovec Damir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</si>
  <si>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</si>
  <si>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</si>
  <si>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</si>
  <si>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</si>
  <si>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</si>
  <si>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</si>
  <si>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</si>
  <si>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</si>
  <si>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</si>
  <si>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</si>
  <si>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</si>
  <si>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</si>
  <si>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36.</t>
  </si>
  <si>
    <t>37.</t>
  </si>
  <si>
    <t>38.</t>
  </si>
  <si>
    <t>39.</t>
  </si>
  <si>
    <t>40.</t>
  </si>
  <si>
    <t>Drava Sv.Marija</t>
  </si>
  <si>
    <t>Kanal Sv.Marija</t>
  </si>
  <si>
    <t>KLARIĆ SANDI</t>
  </si>
  <si>
    <t>BALAŽINEC LOVRO</t>
  </si>
  <si>
    <t>Gudlin Ivan</t>
  </si>
  <si>
    <t>Posel Dragutin</t>
  </si>
  <si>
    <t>Špiranec Vladimir</t>
  </si>
  <si>
    <t>KATANČIIĆ ZLATKO</t>
  </si>
  <si>
    <t>ROŠIĆ MENSUR</t>
  </si>
  <si>
    <t>MURA M. Središće</t>
  </si>
  <si>
    <t>ZADRAVEC IVAN</t>
  </si>
  <si>
    <t>KEDMENEC ANTUN</t>
  </si>
  <si>
    <t>KLEN Sv. Marija</t>
  </si>
  <si>
    <t>FILIPAŠIĆ DRAGO</t>
  </si>
  <si>
    <t>SOM Kotoriba</t>
  </si>
  <si>
    <t>ŠVENDA JOSIP</t>
  </si>
  <si>
    <t>PONGRAC STJEPAN</t>
  </si>
  <si>
    <t>NAĐ NENAD</t>
  </si>
  <si>
    <t>ZELIĆ VLADIMIR</t>
  </si>
  <si>
    <t>KLOBUČARIĆ STJEPAN</t>
  </si>
  <si>
    <t>POKRIVAČ RAJMOND</t>
  </si>
  <si>
    <t>ŠKODA MLADEN</t>
  </si>
  <si>
    <t>ŽUŽIĆKA Kotoriba</t>
  </si>
  <si>
    <t>PAVLIC IGNAC</t>
  </si>
  <si>
    <t>HALIĆ MARIJAN</t>
  </si>
  <si>
    <t>IVANOVIĆ BRANKO</t>
  </si>
  <si>
    <t>OPRICOVIĆ MARINKO</t>
  </si>
  <si>
    <t>DOLENEC ŽELJKO</t>
  </si>
  <si>
    <t>DEBAN IVAN</t>
  </si>
  <si>
    <t>GLAVATICA Prelog</t>
  </si>
  <si>
    <t>OREHOVEC IVAN</t>
  </si>
  <si>
    <t>FURDI MARIJAN</t>
  </si>
  <si>
    <t>OREŠKI DARKO</t>
  </si>
  <si>
    <t>MARĐETKO JOSIP</t>
  </si>
  <si>
    <t>MIŠIĆ BRANKO</t>
  </si>
  <si>
    <t>MIKLOŠKA JOSIP</t>
  </si>
  <si>
    <t>OREHOVEC STJEPAN</t>
  </si>
  <si>
    <t>Donja Dubrava</t>
  </si>
  <si>
    <t>Simona Vlašić</t>
  </si>
  <si>
    <t>Linjak M. F. Palovec</t>
  </si>
  <si>
    <t>Luka Pintarić</t>
  </si>
  <si>
    <t>Filip Vlah</t>
  </si>
  <si>
    <t>Drava D. Mihaljevec</t>
  </si>
  <si>
    <t>Dino Slaviček</t>
  </si>
  <si>
    <t>Klen Sv. Marija</t>
  </si>
  <si>
    <t>Patrik Kovač</t>
  </si>
  <si>
    <t>Lana Komorski</t>
  </si>
  <si>
    <t>Glavatica P. Prelog</t>
  </si>
  <si>
    <t>Ivana Pozderec</t>
  </si>
  <si>
    <t>Luna Kočiš</t>
  </si>
  <si>
    <t>Katarina Rojko</t>
  </si>
  <si>
    <t>Luka Pozderec</t>
  </si>
  <si>
    <t>Blažon Ivan</t>
  </si>
  <si>
    <t>Dominik Peter</t>
  </si>
  <si>
    <t>Nenad Nađ</t>
  </si>
  <si>
    <t>Željko Kutnjak</t>
  </si>
  <si>
    <t>Luka Horvat</t>
  </si>
  <si>
    <t>Miljenko Perko</t>
  </si>
  <si>
    <t>Igor Mihalac</t>
  </si>
  <si>
    <t>Zoran Lipić</t>
  </si>
  <si>
    <t>Drago Filipašić</t>
  </si>
  <si>
    <t>Rošić Mensur</t>
  </si>
  <si>
    <t>Boris Klarić</t>
  </si>
  <si>
    <t>Dragutin Posavec</t>
  </si>
  <si>
    <t>Velimir Medvedec</t>
  </si>
  <si>
    <t>Tihomir Igrec</t>
  </si>
  <si>
    <t>Franjo Krištofić</t>
  </si>
  <si>
    <t>Nikola Balent</t>
  </si>
  <si>
    <t>Mladen Kovač</t>
  </si>
  <si>
    <t>Josip Hunjadi</t>
  </si>
  <si>
    <t>Danijel Novak</t>
  </si>
  <si>
    <t>Ivan Lehkec</t>
  </si>
  <si>
    <t>Dragutin Tot</t>
  </si>
  <si>
    <t>Marijan Lisjak</t>
  </si>
  <si>
    <t>Ignac Pavlic</t>
  </si>
  <si>
    <t>Mura M. Središće</t>
  </si>
  <si>
    <t>Čikov S. M. na Muri</t>
  </si>
  <si>
    <t>Štuka D. Dubrava</t>
  </si>
  <si>
    <t>Amur Nedelišće</t>
  </si>
  <si>
    <t>Šaran Podturen</t>
  </si>
  <si>
    <t>MATOŠ BRANKO</t>
  </si>
  <si>
    <t>Taradi Rafael</t>
  </si>
  <si>
    <t>Kračun Zlatko</t>
  </si>
  <si>
    <t>Hunjadi Mihael</t>
  </si>
  <si>
    <t>Zrna Mihael</t>
  </si>
  <si>
    <t>Mišić Branko</t>
  </si>
  <si>
    <t>Lehkec Ivan</t>
  </si>
</sst>
</file>

<file path=xl/styles.xml><?xml version="1.0" encoding="utf-8"?>
<styleSheet xmlns="http://schemas.openxmlformats.org/spreadsheetml/2006/main">
  <numFmts count="1">
    <numFmt numFmtId="44" formatCode="_-* #,##0.00\ &quot;kn&quot;_-;\-* #,##0.00\ &quot;kn&quot;_-;_-* &quot;-&quot;??\ &quot;kn&quot;_-;_-@_-"/>
  </numFmts>
  <fonts count="49">
    <font>
      <sz val="12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3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9"/>
      <name val="Arial"/>
      <family val="2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name val="Arial"/>
      <charset val="238"/>
    </font>
    <font>
      <sz val="11"/>
      <name val="Arial"/>
      <charset val="238"/>
    </font>
    <font>
      <sz val="16"/>
      <name val="Arial"/>
      <family val="2"/>
      <charset val="238"/>
    </font>
    <font>
      <sz val="12"/>
      <name val="Arial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44" fontId="32" fillId="0" borderId="0" applyFont="0" applyFill="0" applyBorder="0" applyAlignment="0" applyProtection="0"/>
  </cellStyleXfs>
  <cellXfs count="748">
    <xf numFmtId="0" fontId="0" fillId="0" borderId="0" xfId="0"/>
    <xf numFmtId="0" fontId="1" fillId="0" borderId="0" xfId="0" applyFont="1"/>
    <xf numFmtId="16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2" borderId="1" xfId="0" applyFont="1" applyFill="1" applyBorder="1" applyAlignment="1" applyProtection="1">
      <alignment shrinkToFit="1"/>
      <protection hidden="1"/>
    </xf>
    <xf numFmtId="0" fontId="2" fillId="2" borderId="1" xfId="0" applyFont="1" applyFill="1" applyBorder="1" applyAlignment="1" applyProtection="1">
      <alignment horizontal="center" shrinkToFit="1"/>
      <protection hidden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shrinkToFit="1"/>
      <protection hidden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16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5" fillId="0" borderId="31" xfId="0" applyFont="1" applyBorder="1" applyAlignment="1"/>
    <xf numFmtId="0" fontId="5" fillId="0" borderId="32" xfId="0" applyFont="1" applyBorder="1"/>
    <xf numFmtId="0" fontId="5" fillId="0" borderId="5" xfId="0" applyFont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3" xfId="0" applyFont="1" applyBorder="1" applyAlignment="1"/>
    <xf numFmtId="0" fontId="5" fillId="0" borderId="10" xfId="0" applyFont="1" applyBorder="1"/>
    <xf numFmtId="0" fontId="5" fillId="0" borderId="17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0" xfId="0" applyFont="1" applyBorder="1" applyAlignment="1"/>
    <xf numFmtId="0" fontId="0" fillId="0" borderId="4" xfId="0" applyBorder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40" xfId="0" applyNumberFormat="1" applyBorder="1" applyAlignment="1">
      <alignment horizontal="center"/>
    </xf>
    <xf numFmtId="0" fontId="4" fillId="0" borderId="41" xfId="0" applyFont="1" applyBorder="1"/>
    <xf numFmtId="0" fontId="4" fillId="0" borderId="4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3" xfId="0" applyFont="1" applyBorder="1"/>
    <xf numFmtId="0" fontId="4" fillId="0" borderId="5" xfId="0" applyFont="1" applyBorder="1"/>
    <xf numFmtId="0" fontId="4" fillId="0" borderId="5" xfId="0" applyFont="1" applyFill="1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0" fillId="0" borderId="20" xfId="0" applyNumberForma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32" xfId="0" applyFont="1" applyBorder="1"/>
    <xf numFmtId="0" fontId="0" fillId="0" borderId="49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0" xfId="0" applyFont="1" applyBorder="1"/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/>
    <xf numFmtId="0" fontId="0" fillId="0" borderId="35" xfId="0" applyBorder="1"/>
    <xf numFmtId="0" fontId="0" fillId="0" borderId="32" xfId="0" applyBorder="1"/>
    <xf numFmtId="0" fontId="0" fillId="0" borderId="5" xfId="0" applyBorder="1"/>
    <xf numFmtId="0" fontId="5" fillId="0" borderId="9" xfId="0" applyFont="1" applyBorder="1" applyAlignment="1">
      <alignment horizontal="center"/>
    </xf>
    <xf numFmtId="0" fontId="8" fillId="0" borderId="52" xfId="0" applyFont="1" applyBorder="1" applyAlignment="1" applyProtection="1">
      <alignment horizontal="left" vertical="center" shrinkToFit="1"/>
      <protection hidden="1"/>
    </xf>
    <xf numFmtId="0" fontId="8" fillId="0" borderId="53" xfId="0" applyNumberFormat="1" applyFont="1" applyBorder="1" applyAlignment="1" applyProtection="1">
      <alignment horizontal="center" vertical="center" shrinkToFit="1"/>
      <protection hidden="1"/>
    </xf>
    <xf numFmtId="0" fontId="8" fillId="0" borderId="54" xfId="0" applyNumberFormat="1" applyFont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 applyProtection="1">
      <alignment horizontal="left" vertical="center" shrinkToFit="1"/>
      <protection hidden="1"/>
    </xf>
    <xf numFmtId="0" fontId="8" fillId="0" borderId="56" xfId="0" applyNumberFormat="1" applyFont="1" applyBorder="1" applyAlignment="1" applyProtection="1">
      <alignment horizontal="center" vertical="center" shrinkToFit="1"/>
      <protection hidden="1"/>
    </xf>
    <xf numFmtId="0" fontId="8" fillId="0" borderId="57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/>
    <xf numFmtId="0" fontId="6" fillId="0" borderId="6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7" fillId="0" borderId="59" xfId="0" applyFont="1" applyBorder="1" applyProtection="1">
      <protection hidden="1"/>
    </xf>
    <xf numFmtId="0" fontId="11" fillId="3" borderId="59" xfId="0" applyFont="1" applyFill="1" applyBorder="1" applyAlignment="1" applyProtection="1">
      <alignment horizontal="right"/>
      <protection hidden="1"/>
    </xf>
    <xf numFmtId="0" fontId="11" fillId="0" borderId="60" xfId="0" applyFont="1" applyBorder="1" applyAlignment="1" applyProtection="1">
      <alignment horizontal="center"/>
      <protection hidden="1"/>
    </xf>
    <xf numFmtId="16" fontId="0" fillId="0" borderId="24" xfId="0" applyNumberFormat="1" applyBorder="1" applyAlignment="1">
      <alignment horizontal="center"/>
    </xf>
    <xf numFmtId="0" fontId="4" fillId="0" borderId="1" xfId="0" applyFont="1" applyFill="1" applyBorder="1"/>
    <xf numFmtId="0" fontId="17" fillId="0" borderId="17" xfId="0" applyFont="1" applyFill="1" applyBorder="1" applyAlignment="1" applyProtection="1">
      <alignment shrinkToFit="1"/>
      <protection hidden="1"/>
    </xf>
    <xf numFmtId="44" fontId="32" fillId="0" borderId="0" xfId="1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7" fillId="0" borderId="17" xfId="0" applyFont="1" applyFill="1" applyBorder="1" applyAlignment="1" applyProtection="1">
      <alignment shrinkToFit="1"/>
      <protection hidden="1"/>
    </xf>
    <xf numFmtId="0" fontId="5" fillId="0" borderId="31" xfId="0" applyFont="1" applyBorder="1"/>
    <xf numFmtId="0" fontId="5" fillId="0" borderId="61" xfId="0" applyFont="1" applyBorder="1"/>
    <xf numFmtId="0" fontId="5" fillId="0" borderId="41" xfId="0" applyFont="1" applyBorder="1"/>
    <xf numFmtId="0" fontId="5" fillId="0" borderId="42" xfId="0" applyFont="1" applyBorder="1"/>
    <xf numFmtId="0" fontId="2" fillId="3" borderId="6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 vertical="center"/>
    </xf>
    <xf numFmtId="0" fontId="19" fillId="0" borderId="68" xfId="0" applyFont="1" applyBorder="1" applyAlignment="1" applyProtection="1">
      <alignment horizontal="center" vertical="center" shrinkToFit="1"/>
      <protection hidden="1"/>
    </xf>
    <xf numFmtId="0" fontId="20" fillId="3" borderId="63" xfId="0" applyFont="1" applyFill="1" applyBorder="1" applyAlignment="1">
      <alignment horizontal="center" vertical="center" wrapText="1"/>
    </xf>
    <xf numFmtId="0" fontId="20" fillId="3" borderId="66" xfId="0" applyFont="1" applyFill="1" applyBorder="1" applyAlignment="1">
      <alignment horizontal="center" vertical="center" wrapText="1"/>
    </xf>
    <xf numFmtId="3" fontId="7" fillId="0" borderId="69" xfId="0" applyNumberFormat="1" applyFont="1" applyBorder="1" applyAlignment="1" applyProtection="1">
      <alignment horizontal="right" vertical="center" shrinkToFit="1"/>
      <protection hidden="1"/>
    </xf>
    <xf numFmtId="3" fontId="7" fillId="0" borderId="70" xfId="0" applyNumberFormat="1" applyFont="1" applyBorder="1" applyAlignment="1" applyProtection="1">
      <alignment horizontal="right" vertical="center" shrinkToFit="1"/>
      <protection hidden="1"/>
    </xf>
    <xf numFmtId="3" fontId="0" fillId="0" borderId="0" xfId="0" applyNumberFormat="1"/>
    <xf numFmtId="3" fontId="21" fillId="0" borderId="0" xfId="0" applyNumberFormat="1" applyFont="1" applyAlignment="1">
      <alignment horizontal="center"/>
    </xf>
    <xf numFmtId="0" fontId="3" fillId="2" borderId="6" xfId="0" applyNumberFormat="1" applyFont="1" applyFill="1" applyBorder="1" applyAlignment="1" applyProtection="1">
      <alignment horizontal="right"/>
      <protection hidden="1"/>
    </xf>
    <xf numFmtId="0" fontId="3" fillId="2" borderId="7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16" fontId="0" fillId="0" borderId="0" xfId="0" applyNumberFormat="1" applyBorder="1"/>
    <xf numFmtId="0" fontId="7" fillId="0" borderId="0" xfId="0" applyFont="1" applyFill="1" applyBorder="1" applyAlignment="1" applyProtection="1">
      <alignment shrinkToFit="1"/>
      <protection hidden="1"/>
    </xf>
    <xf numFmtId="0" fontId="7" fillId="0" borderId="0" xfId="0" applyNumberFormat="1" applyFont="1" applyFill="1" applyBorder="1" applyAlignment="1" applyProtection="1">
      <alignment shrinkToFit="1"/>
      <protection hidden="1"/>
    </xf>
    <xf numFmtId="0" fontId="35" fillId="0" borderId="1" xfId="0" applyFont="1" applyBorder="1"/>
    <xf numFmtId="0" fontId="1" fillId="0" borderId="1" xfId="0" applyFont="1" applyBorder="1"/>
    <xf numFmtId="0" fontId="22" fillId="0" borderId="1" xfId="0" applyFont="1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 applyProtection="1">
      <alignment shrinkToFit="1"/>
      <protection hidden="1"/>
    </xf>
    <xf numFmtId="0" fontId="7" fillId="0" borderId="1" xfId="0" applyNumberFormat="1" applyFont="1" applyFill="1" applyBorder="1" applyAlignment="1" applyProtection="1">
      <alignment shrinkToFi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1" fillId="0" borderId="1" xfId="0" applyFont="1" applyFill="1" applyBorder="1"/>
    <xf numFmtId="0" fontId="2" fillId="2" borderId="0" xfId="0" applyFont="1" applyFill="1" applyBorder="1" applyAlignment="1" applyProtection="1">
      <alignment shrinkToFit="1"/>
      <protection hidden="1"/>
    </xf>
    <xf numFmtId="0" fontId="2" fillId="2" borderId="0" xfId="0" applyFont="1" applyFill="1" applyBorder="1" applyAlignment="1" applyProtection="1">
      <alignment horizontal="center" shrinkToFit="1"/>
      <protection hidden="1"/>
    </xf>
    <xf numFmtId="0" fontId="0" fillId="2" borderId="0" xfId="0" applyFill="1" applyBorder="1" applyAlignment="1" applyProtection="1">
      <alignment shrinkToFit="1"/>
      <protection hidden="1"/>
    </xf>
    <xf numFmtId="3" fontId="0" fillId="2" borderId="0" xfId="0" applyNumberFormat="1" applyFont="1" applyFill="1" applyBorder="1" applyAlignment="1" applyProtection="1">
      <alignment horizontal="right" shrinkToFit="1"/>
      <protection hidden="1"/>
    </xf>
    <xf numFmtId="3" fontId="0" fillId="0" borderId="0" xfId="0" applyNumberFormat="1" applyFill="1" applyBorder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16" fontId="2" fillId="2" borderId="1" xfId="0" applyNumberFormat="1" applyFont="1" applyFill="1" applyBorder="1" applyAlignment="1" applyProtection="1">
      <alignment horizontal="center" shrinkToFit="1"/>
      <protection hidden="1"/>
    </xf>
    <xf numFmtId="0" fontId="0" fillId="2" borderId="1" xfId="0" applyFill="1" applyBorder="1" applyAlignment="1" applyProtection="1">
      <alignment horizontal="right" shrinkToFit="1"/>
      <protection hidden="1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/>
    <xf numFmtId="0" fontId="3" fillId="2" borderId="1" xfId="0" applyFont="1" applyFill="1" applyBorder="1" applyAlignment="1" applyProtection="1">
      <alignment shrinkToFit="1"/>
      <protection hidden="1"/>
    </xf>
    <xf numFmtId="0" fontId="3" fillId="2" borderId="1" xfId="0" applyNumberFormat="1" applyFont="1" applyFill="1" applyBorder="1" applyAlignment="1" applyProtection="1">
      <alignment horizontal="right"/>
      <protection hidden="1"/>
    </xf>
    <xf numFmtId="0" fontId="3" fillId="2" borderId="1" xfId="0" applyNumberFormat="1" applyFont="1" applyFill="1" applyBorder="1" applyAlignment="1" applyProtection="1">
      <alignment horizontal="center"/>
      <protection hidden="1"/>
    </xf>
    <xf numFmtId="3" fontId="3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lef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3" xfId="0" applyBorder="1"/>
    <xf numFmtId="0" fontId="3" fillId="0" borderId="5" xfId="0" applyFont="1" applyFill="1" applyBorder="1"/>
    <xf numFmtId="0" fontId="3" fillId="0" borderId="7" xfId="0" applyFont="1" applyFill="1" applyBorder="1"/>
    <xf numFmtId="3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3" fontId="23" fillId="0" borderId="74" xfId="0" applyNumberFormat="1" applyFont="1" applyBorder="1" applyAlignment="1" applyProtection="1">
      <alignment horizontal="right" vertical="center" shrinkToFit="1"/>
      <protection hidden="1"/>
    </xf>
    <xf numFmtId="3" fontId="23" fillId="0" borderId="75" xfId="0" applyNumberFormat="1" applyFont="1" applyBorder="1" applyAlignment="1" applyProtection="1">
      <alignment horizontal="right" vertical="center" shrinkToFit="1"/>
      <protection hidden="1"/>
    </xf>
    <xf numFmtId="3" fontId="23" fillId="0" borderId="68" xfId="0" applyNumberFormat="1" applyFont="1" applyBorder="1" applyAlignment="1" applyProtection="1">
      <alignment horizontal="right" vertical="center" shrinkToFit="1"/>
      <protection hidden="1"/>
    </xf>
    <xf numFmtId="0" fontId="23" fillId="0" borderId="53" xfId="0" applyNumberFormat="1" applyFont="1" applyBorder="1" applyAlignment="1" applyProtection="1">
      <alignment horizontal="center" vertical="center" shrinkToFit="1"/>
      <protection hidden="1"/>
    </xf>
    <xf numFmtId="3" fontId="23" fillId="0" borderId="53" xfId="0" applyNumberFormat="1" applyFont="1" applyBorder="1" applyAlignment="1" applyProtection="1">
      <alignment horizontal="right" vertical="center" shrinkToFit="1"/>
      <protection hidden="1"/>
    </xf>
    <xf numFmtId="3" fontId="23" fillId="0" borderId="69" xfId="0" applyNumberFormat="1" applyFont="1" applyBorder="1" applyAlignment="1" applyProtection="1">
      <alignment horizontal="right" vertical="center" shrinkToFit="1"/>
      <protection hidden="1"/>
    </xf>
    <xf numFmtId="3" fontId="23" fillId="0" borderId="70" xfId="0" applyNumberFormat="1" applyFont="1" applyBorder="1" applyAlignment="1" applyProtection="1">
      <alignment horizontal="right" vertical="center" shrinkToFit="1"/>
      <protection hidden="1"/>
    </xf>
    <xf numFmtId="0" fontId="23" fillId="0" borderId="76" xfId="0" applyFont="1" applyBorder="1" applyAlignment="1" applyProtection="1">
      <alignment horizontal="left" vertical="center" shrinkToFit="1"/>
      <protection hidden="1"/>
    </xf>
    <xf numFmtId="0" fontId="23" fillId="0" borderId="77" xfId="0" applyFont="1" applyBorder="1" applyAlignment="1" applyProtection="1">
      <alignment horizontal="left" vertical="center" shrinkToFit="1"/>
      <protection hidden="1"/>
    </xf>
    <xf numFmtId="0" fontId="23" fillId="0" borderId="76" xfId="0" applyFont="1" applyBorder="1" applyAlignment="1" applyProtection="1">
      <alignment horizontal="center" vertical="center"/>
      <protection hidden="1"/>
    </xf>
    <xf numFmtId="0" fontId="23" fillId="0" borderId="77" xfId="0" applyFont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shrinkToFit="1"/>
      <protection hidden="1"/>
    </xf>
    <xf numFmtId="0" fontId="6" fillId="0" borderId="78" xfId="0" applyFont="1" applyFill="1" applyBorder="1" applyAlignment="1" applyProtection="1">
      <alignment horizontal="center"/>
      <protection hidden="1"/>
    </xf>
    <xf numFmtId="0" fontId="6" fillId="0" borderId="78" xfId="0" applyFont="1" applyFill="1" applyBorder="1" applyProtection="1">
      <protection hidden="1"/>
    </xf>
    <xf numFmtId="3" fontId="9" fillId="0" borderId="0" xfId="0" applyNumberFormat="1" applyFont="1" applyBorder="1" applyAlignment="1" applyProtection="1">
      <alignment horizontal="right" vertical="center" shrinkToFit="1"/>
      <protection hidden="1"/>
    </xf>
    <xf numFmtId="0" fontId="8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shrinkToFit="1"/>
      <protection hidden="1"/>
    </xf>
    <xf numFmtId="0" fontId="3" fillId="2" borderId="0" xfId="0" applyFont="1" applyFill="1" applyBorder="1" applyAlignment="1" applyProtection="1">
      <alignment horizontal="right" shrinkToFit="1"/>
      <protection hidden="1"/>
    </xf>
    <xf numFmtId="0" fontId="3" fillId="2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6" fillId="0" borderId="0" xfId="0" applyNumberFormat="1" applyFont="1"/>
    <xf numFmtId="0" fontId="2" fillId="0" borderId="65" xfId="0" applyFont="1" applyBorder="1" applyAlignment="1">
      <alignment horizontal="center"/>
    </xf>
    <xf numFmtId="0" fontId="0" fillId="0" borderId="65" xfId="0" applyBorder="1"/>
    <xf numFmtId="3" fontId="0" fillId="0" borderId="65" xfId="0" applyNumberFormat="1" applyBorder="1"/>
    <xf numFmtId="0" fontId="3" fillId="3" borderId="79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3" fillId="3" borderId="80" xfId="0" applyNumberFormat="1" applyFont="1" applyFill="1" applyBorder="1" applyAlignment="1">
      <alignment horizontal="center"/>
    </xf>
    <xf numFmtId="0" fontId="3" fillId="3" borderId="81" xfId="0" applyFont="1" applyFill="1" applyBorder="1" applyAlignment="1">
      <alignment horizontal="center"/>
    </xf>
    <xf numFmtId="3" fontId="3" fillId="3" borderId="62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0" fontId="24" fillId="3" borderId="63" xfId="0" applyFont="1" applyFill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center"/>
    </xf>
    <xf numFmtId="3" fontId="3" fillId="3" borderId="30" xfId="0" applyNumberFormat="1" applyFont="1" applyFill="1" applyBorder="1" applyAlignment="1">
      <alignment horizontal="center"/>
    </xf>
    <xf numFmtId="3" fontId="3" fillId="3" borderId="83" xfId="0" applyNumberFormat="1" applyFont="1" applyFill="1" applyBorder="1" applyAlignment="1">
      <alignment horizontal="center"/>
    </xf>
    <xf numFmtId="0" fontId="3" fillId="3" borderId="84" xfId="0" applyFont="1" applyFill="1" applyBorder="1" applyAlignment="1">
      <alignment horizontal="center"/>
    </xf>
    <xf numFmtId="3" fontId="3" fillId="3" borderId="64" xfId="0" applyNumberFormat="1" applyFont="1" applyFill="1" applyBorder="1" applyAlignment="1">
      <alignment horizontal="center"/>
    </xf>
    <xf numFmtId="3" fontId="3" fillId="3" borderId="85" xfId="0" applyNumberFormat="1" applyFont="1" applyFill="1" applyBorder="1" applyAlignment="1">
      <alignment horizontal="center"/>
    </xf>
    <xf numFmtId="0" fontId="24" fillId="3" borderId="66" xfId="0" applyFont="1" applyFill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  <xf numFmtId="3" fontId="3" fillId="3" borderId="67" xfId="0" applyNumberFormat="1" applyFont="1" applyFill="1" applyBorder="1" applyAlignment="1">
      <alignment horizontal="center" vertical="center"/>
    </xf>
    <xf numFmtId="3" fontId="3" fillId="3" borderId="65" xfId="0" applyNumberFormat="1" applyFont="1" applyFill="1" applyBorder="1" applyAlignment="1">
      <alignment horizontal="center" vertical="center"/>
    </xf>
    <xf numFmtId="3" fontId="3" fillId="3" borderId="87" xfId="0" applyNumberFormat="1" applyFont="1" applyFill="1" applyBorder="1" applyAlignment="1">
      <alignment horizontal="center" vertical="center"/>
    </xf>
    <xf numFmtId="0" fontId="23" fillId="0" borderId="88" xfId="0" applyFont="1" applyBorder="1" applyAlignment="1" applyProtection="1">
      <alignment horizontal="center" vertical="center"/>
      <protection hidden="1"/>
    </xf>
    <xf numFmtId="0" fontId="23" fillId="0" borderId="89" xfId="0" applyFont="1" applyBorder="1" applyAlignment="1" applyProtection="1">
      <alignment horizontal="center" vertical="center"/>
      <protection hidden="1"/>
    </xf>
    <xf numFmtId="0" fontId="25" fillId="0" borderId="35" xfId="0" applyNumberFormat="1" applyFont="1" applyFill="1" applyBorder="1" applyAlignment="1" applyProtection="1">
      <alignment shrinkToFit="1"/>
      <protection hidden="1"/>
    </xf>
    <xf numFmtId="0" fontId="25" fillId="0" borderId="34" xfId="0" applyFont="1" applyFill="1" applyBorder="1" applyAlignment="1" applyProtection="1">
      <alignment shrinkToFit="1"/>
      <protection hidden="1"/>
    </xf>
    <xf numFmtId="0" fontId="26" fillId="0" borderId="78" xfId="0" applyFont="1" applyFill="1" applyBorder="1" applyAlignment="1" applyProtection="1">
      <alignment horizontal="center"/>
      <protection hidden="1"/>
    </xf>
    <xf numFmtId="0" fontId="26" fillId="0" borderId="78" xfId="0" applyFont="1" applyFill="1" applyBorder="1" applyProtection="1">
      <protection hidden="1"/>
    </xf>
    <xf numFmtId="0" fontId="25" fillId="0" borderId="6" xfId="0" applyNumberFormat="1" applyFont="1" applyFill="1" applyBorder="1" applyAlignment="1" applyProtection="1">
      <alignment shrinkToFit="1"/>
      <protection hidden="1"/>
    </xf>
    <xf numFmtId="0" fontId="25" fillId="0" borderId="17" xfId="0" applyFont="1" applyFill="1" applyBorder="1" applyAlignment="1" applyProtection="1">
      <alignment shrinkToFit="1"/>
      <protection hidden="1"/>
    </xf>
    <xf numFmtId="0" fontId="26" fillId="0" borderId="1" xfId="0" applyFont="1" applyFill="1" applyBorder="1" applyProtection="1">
      <protection hidden="1"/>
    </xf>
    <xf numFmtId="0" fontId="7" fillId="0" borderId="6" xfId="0" applyNumberFormat="1" applyFont="1" applyFill="1" applyBorder="1" applyAlignment="1" applyProtection="1">
      <alignment shrinkToFit="1"/>
      <protection hidden="1"/>
    </xf>
    <xf numFmtId="3" fontId="23" fillId="0" borderId="56" xfId="0" applyNumberFormat="1" applyFont="1" applyBorder="1" applyAlignment="1" applyProtection="1">
      <alignment horizontal="right" vertical="center" shrinkToFit="1"/>
      <protection hidden="1"/>
    </xf>
    <xf numFmtId="0" fontId="6" fillId="0" borderId="42" xfId="0" applyNumberFormat="1" applyFont="1" applyFill="1" applyBorder="1" applyAlignment="1" applyProtection="1">
      <alignment horizontal="center"/>
      <protection hidden="1"/>
    </xf>
    <xf numFmtId="0" fontId="6" fillId="0" borderId="7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Border="1"/>
    <xf numFmtId="0" fontId="3" fillId="0" borderId="5" xfId="0" applyFont="1" applyBorder="1" applyAlignment="1">
      <alignment horizontal="center"/>
    </xf>
    <xf numFmtId="0" fontId="3" fillId="0" borderId="31" xfId="0" applyFont="1" applyBorder="1"/>
    <xf numFmtId="0" fontId="3" fillId="0" borderId="42" xfId="0" applyFont="1" applyBorder="1"/>
    <xf numFmtId="0" fontId="3" fillId="0" borderId="41" xfId="0" applyFont="1" applyBorder="1"/>
    <xf numFmtId="3" fontId="3" fillId="0" borderId="10" xfId="0" applyNumberFormat="1" applyFont="1" applyBorder="1" applyAlignment="1" applyProtection="1">
      <alignment horizontal="right" vertical="center" shrinkToFit="1"/>
      <protection hidden="1"/>
    </xf>
    <xf numFmtId="0" fontId="3" fillId="0" borderId="7" xfId="0" applyNumberFormat="1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10" xfId="0" applyFont="1" applyFill="1" applyBorder="1"/>
    <xf numFmtId="3" fontId="3" fillId="0" borderId="6" xfId="0" applyNumberFormat="1" applyFont="1" applyBorder="1" applyAlignment="1" applyProtection="1">
      <alignment horizontal="right" vertical="center" shrinkToFit="1"/>
      <protection hidden="1"/>
    </xf>
    <xf numFmtId="0" fontId="3" fillId="0" borderId="5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right" vertical="center" shrinkToFit="1"/>
      <protection hidden="1"/>
    </xf>
    <xf numFmtId="0" fontId="3" fillId="0" borderId="1" xfId="0" applyNumberFormat="1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/>
    <xf numFmtId="3" fontId="3" fillId="0" borderId="41" xfId="0" applyNumberFormat="1" applyFont="1" applyBorder="1" applyAlignment="1" applyProtection="1">
      <alignment horizontal="right" vertical="center" shrinkToFit="1"/>
      <protection hidden="1"/>
    </xf>
    <xf numFmtId="0" fontId="3" fillId="0" borderId="42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81" xfId="0" applyFont="1" applyBorder="1"/>
    <xf numFmtId="0" fontId="3" fillId="0" borderId="46" xfId="0" applyFont="1" applyBorder="1"/>
    <xf numFmtId="0" fontId="3" fillId="0" borderId="47" xfId="0" applyFont="1" applyBorder="1"/>
    <xf numFmtId="3" fontId="3" fillId="0" borderId="13" xfId="0" applyNumberFormat="1" applyFont="1" applyBorder="1" applyAlignment="1" applyProtection="1">
      <alignment horizontal="right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7" xfId="0" applyFont="1" applyBorder="1" applyAlignment="1">
      <alignment horizontal="center"/>
    </xf>
    <xf numFmtId="3" fontId="6" fillId="0" borderId="6" xfId="0" applyNumberFormat="1" applyFont="1" applyBorder="1" applyAlignment="1" applyProtection="1">
      <alignment horizontal="right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3" fontId="6" fillId="0" borderId="13" xfId="0" applyNumberFormat="1" applyFont="1" applyBorder="1" applyAlignment="1" applyProtection="1">
      <alignment horizontal="right" vertical="center" shrinkToFit="1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/>
    <xf numFmtId="0" fontId="3" fillId="0" borderId="6" xfId="0" applyFont="1" applyFill="1" applyBorder="1"/>
    <xf numFmtId="0" fontId="3" fillId="0" borderId="0" xfId="0" applyFont="1" applyFill="1" applyBorder="1"/>
    <xf numFmtId="0" fontId="37" fillId="0" borderId="6" xfId="0" applyFont="1" applyBorder="1"/>
    <xf numFmtId="0" fontId="0" fillId="0" borderId="41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17" fillId="0" borderId="0" xfId="0" applyFont="1" applyFill="1" applyBorder="1" applyAlignment="1" applyProtection="1">
      <alignment shrinkToFit="1"/>
      <protection hidden="1"/>
    </xf>
    <xf numFmtId="0" fontId="6" fillId="0" borderId="0" xfId="0" applyNumberFormat="1" applyFont="1" applyFill="1" applyBorder="1" applyAlignment="1" applyProtection="1">
      <alignment shrinkToFit="1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2" borderId="85" xfId="0" applyFont="1" applyFill="1" applyBorder="1" applyAlignment="1" applyProtection="1">
      <alignment shrinkToFit="1"/>
      <protection hidden="1"/>
    </xf>
    <xf numFmtId="0" fontId="3" fillId="0" borderId="43" xfId="0" applyFont="1" applyFill="1" applyBorder="1"/>
    <xf numFmtId="0" fontId="3" fillId="0" borderId="59" xfId="0" applyFont="1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8" fillId="0" borderId="1" xfId="0" applyNumberFormat="1" applyFont="1" applyBorder="1" applyAlignment="1" applyProtection="1">
      <alignment horizontal="center" vertical="center" shrinkToFit="1"/>
      <protection hidden="1"/>
    </xf>
    <xf numFmtId="3" fontId="23" fillId="0" borderId="1" xfId="0" applyNumberFormat="1" applyFont="1" applyBorder="1" applyAlignment="1" applyProtection="1">
      <alignment horizontal="right" vertical="center" shrinkToFit="1"/>
      <protection hidden="1"/>
    </xf>
    <xf numFmtId="3" fontId="23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 hidden="1"/>
    </xf>
    <xf numFmtId="0" fontId="7" fillId="0" borderId="58" xfId="0" applyFont="1" applyBorder="1" applyAlignment="1" applyProtection="1">
      <alignment shrinkToFit="1"/>
      <protection hidden="1"/>
    </xf>
    <xf numFmtId="0" fontId="7" fillId="0" borderId="58" xfId="0" applyFont="1" applyBorder="1" applyAlignment="1" applyProtection="1">
      <alignment horizontal="center"/>
      <protection hidden="1"/>
    </xf>
    <xf numFmtId="0" fontId="7" fillId="0" borderId="58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shrinkToFi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Protection="1">
      <protection hidden="1"/>
    </xf>
    <xf numFmtId="0" fontId="33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shrinkToFit="1"/>
      <protection hidden="1"/>
    </xf>
    <xf numFmtId="0" fontId="30" fillId="0" borderId="41" xfId="0" applyFont="1" applyBorder="1" applyAlignment="1" applyProtection="1">
      <alignment horizontal="center"/>
      <protection hidden="1"/>
    </xf>
    <xf numFmtId="0" fontId="30" fillId="0" borderId="58" xfId="0" applyFont="1" applyBorder="1" applyAlignment="1" applyProtection="1">
      <alignment shrinkToFit="1"/>
      <protection hidden="1"/>
    </xf>
    <xf numFmtId="0" fontId="30" fillId="0" borderId="58" xfId="0" applyFont="1" applyBorder="1" applyAlignment="1" applyProtection="1">
      <alignment horizontal="center"/>
      <protection hidden="1"/>
    </xf>
    <xf numFmtId="0" fontId="30" fillId="0" borderId="58" xfId="0" applyFont="1" applyBorder="1" applyProtection="1">
      <protection hidden="1"/>
    </xf>
    <xf numFmtId="0" fontId="30" fillId="0" borderId="58" xfId="0" applyFont="1" applyBorder="1" applyAlignment="1" applyProtection="1">
      <alignment horizontal="right"/>
      <protection hidden="1"/>
    </xf>
    <xf numFmtId="0" fontId="30" fillId="0" borderId="0" xfId="0" applyFont="1" applyProtection="1"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" xfId="0" applyFont="1" applyBorder="1" applyAlignment="1" applyProtection="1">
      <alignment shrinkToFit="1"/>
      <protection hidden="1"/>
    </xf>
    <xf numFmtId="0" fontId="30" fillId="0" borderId="1" xfId="0" applyFont="1" applyBorder="1" applyAlignment="1" applyProtection="1">
      <alignment horizontal="center"/>
      <protection hidden="1"/>
    </xf>
    <xf numFmtId="0" fontId="30" fillId="0" borderId="1" xfId="0" applyFont="1" applyBorder="1" applyProtection="1">
      <protection hidden="1"/>
    </xf>
    <xf numFmtId="0" fontId="30" fillId="0" borderId="1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/>
    <xf numFmtId="0" fontId="5" fillId="0" borderId="60" xfId="0" applyFont="1" applyBorder="1"/>
    <xf numFmtId="0" fontId="5" fillId="0" borderId="11" xfId="0" applyFont="1" applyBorder="1" applyAlignment="1"/>
    <xf numFmtId="0" fontId="5" fillId="0" borderId="14" xfId="0" applyFont="1" applyBorder="1"/>
    <xf numFmtId="3" fontId="6" fillId="0" borderId="35" xfId="0" applyNumberFormat="1" applyFont="1" applyBorder="1" applyAlignment="1" applyProtection="1">
      <alignment horizontal="right" vertical="center" shrinkToFit="1"/>
      <protection hidden="1"/>
    </xf>
    <xf numFmtId="0" fontId="6" fillId="0" borderId="36" xfId="0" applyFont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shrinkToFit="1"/>
      <protection hidden="1"/>
    </xf>
    <xf numFmtId="0" fontId="17" fillId="0" borderId="61" xfId="0" applyFont="1" applyFill="1" applyBorder="1" applyAlignment="1" applyProtection="1">
      <alignment shrinkToFit="1"/>
      <protection hidden="1"/>
    </xf>
    <xf numFmtId="0" fontId="6" fillId="0" borderId="58" xfId="0" applyFont="1" applyFill="1" applyBorder="1" applyProtection="1">
      <protection hidden="1"/>
    </xf>
    <xf numFmtId="0" fontId="6" fillId="0" borderId="58" xfId="0" applyFont="1" applyFill="1" applyBorder="1" applyAlignment="1" applyProtection="1">
      <alignment horizontal="center"/>
      <protection hidden="1"/>
    </xf>
    <xf numFmtId="0" fontId="17" fillId="0" borderId="10" xfId="0" applyFont="1" applyFill="1" applyBorder="1" applyAlignment="1" applyProtection="1">
      <alignment shrinkToFit="1"/>
      <protection hidden="1"/>
    </xf>
    <xf numFmtId="0" fontId="17" fillId="0" borderId="6" xfId="0" applyFont="1" applyFill="1" applyBorder="1" applyAlignment="1" applyProtection="1">
      <alignment shrinkToFit="1"/>
      <protection hidden="1"/>
    </xf>
    <xf numFmtId="0" fontId="6" fillId="0" borderId="58" xfId="0" applyNumberFormat="1" applyFont="1" applyFill="1" applyBorder="1" applyAlignment="1" applyProtection="1">
      <alignment shrinkToFit="1"/>
      <protection hidden="1"/>
    </xf>
    <xf numFmtId="0" fontId="6" fillId="0" borderId="1" xfId="0" applyNumberFormat="1" applyFont="1" applyFill="1" applyBorder="1" applyAlignment="1" applyProtection="1">
      <alignment shrinkToFit="1"/>
      <protection hidden="1"/>
    </xf>
    <xf numFmtId="3" fontId="7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7" fillId="0" borderId="1" xfId="0" applyNumberFormat="1" applyFont="1" applyBorder="1" applyAlignment="1" applyProtection="1">
      <alignment horizontal="right" vertical="center" shrinkToFit="1"/>
      <protection hidden="1"/>
    </xf>
    <xf numFmtId="3" fontId="7" fillId="0" borderId="74" xfId="0" applyNumberFormat="1" applyFont="1" applyBorder="1" applyAlignment="1" applyProtection="1">
      <alignment horizontal="right" vertical="center" shrinkToFit="1"/>
      <protection hidden="1"/>
    </xf>
    <xf numFmtId="3" fontId="7" fillId="0" borderId="68" xfId="0" applyNumberFormat="1" applyFont="1" applyBorder="1" applyAlignment="1" applyProtection="1">
      <alignment horizontal="right" vertical="center" shrinkToFit="1"/>
      <protection hidden="1"/>
    </xf>
    <xf numFmtId="3" fontId="7" fillId="0" borderId="70" xfId="0" applyNumberFormat="1" applyFont="1" applyFill="1" applyBorder="1" applyAlignment="1" applyProtection="1">
      <alignment horizontal="right" vertical="center" shrinkToFit="1"/>
      <protection hidden="1"/>
    </xf>
    <xf numFmtId="3" fontId="7" fillId="0" borderId="69" xfId="0" applyNumberFormat="1" applyFont="1" applyFill="1" applyBorder="1" applyAlignment="1" applyProtection="1">
      <alignment horizontal="right" vertical="center" shrinkToFit="1"/>
      <protection hidden="1"/>
    </xf>
    <xf numFmtId="3" fontId="3" fillId="3" borderId="83" xfId="0" applyNumberFormat="1" applyFont="1" applyFill="1" applyBorder="1" applyAlignment="1">
      <alignment horizontal="center" vertical="center"/>
    </xf>
    <xf numFmtId="0" fontId="7" fillId="0" borderId="95" xfId="0" applyFont="1" applyBorder="1" applyAlignment="1" applyProtection="1">
      <alignment horizontal="center" vertical="center"/>
      <protection hidden="1"/>
    </xf>
    <xf numFmtId="0" fontId="7" fillId="0" borderId="89" xfId="0" applyFont="1" applyBorder="1" applyAlignment="1" applyProtection="1">
      <alignment horizontal="center" vertical="center"/>
      <protection hidden="1"/>
    </xf>
    <xf numFmtId="0" fontId="7" fillId="0" borderId="88" xfId="0" applyFont="1" applyBorder="1" applyAlignment="1" applyProtection="1">
      <alignment horizontal="center" vertical="center"/>
      <protection hidden="1"/>
    </xf>
    <xf numFmtId="0" fontId="33" fillId="0" borderId="0" xfId="0" applyFont="1"/>
    <xf numFmtId="3" fontId="3" fillId="3" borderId="7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38" fillId="0" borderId="1" xfId="0" applyFont="1" applyBorder="1" applyAlignment="1">
      <alignment vertical="top" wrapText="1"/>
    </xf>
    <xf numFmtId="9" fontId="0" fillId="0" borderId="1" xfId="0" applyNumberFormat="1" applyBorder="1" applyAlignment="1">
      <alignment horizontal="center" vertical="center"/>
    </xf>
    <xf numFmtId="0" fontId="0" fillId="0" borderId="34" xfId="0" applyBorder="1"/>
    <xf numFmtId="0" fontId="7" fillId="0" borderId="5" xfId="0" applyFont="1" applyFill="1" applyBorder="1" applyAlignment="1" applyProtection="1">
      <alignment shrinkToFit="1"/>
      <protection hidden="1"/>
    </xf>
    <xf numFmtId="0" fontId="17" fillId="0" borderId="71" xfId="0" applyFont="1" applyFill="1" applyBorder="1" applyAlignment="1" applyProtection="1">
      <alignment shrinkToFit="1"/>
      <protection hidden="1"/>
    </xf>
    <xf numFmtId="0" fontId="17" fillId="0" borderId="5" xfId="0" applyFont="1" applyFill="1" applyBorder="1" applyAlignment="1" applyProtection="1">
      <alignment shrinkToFit="1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shrinkToFit="1"/>
      <protection hidden="1"/>
    </xf>
    <xf numFmtId="0" fontId="8" fillId="0" borderId="76" xfId="0" applyNumberFormat="1" applyFont="1" applyBorder="1" applyAlignment="1" applyProtection="1">
      <alignment horizontal="center" vertical="center" shrinkToFit="1"/>
      <protection hidden="1"/>
    </xf>
    <xf numFmtId="3" fontId="31" fillId="0" borderId="53" xfId="0" applyNumberFormat="1" applyFont="1" applyBorder="1" applyAlignment="1" applyProtection="1">
      <alignment horizontal="right" vertical="center" shrinkToFit="1"/>
      <protection hidden="1"/>
    </xf>
    <xf numFmtId="0" fontId="7" fillId="0" borderId="77" xfId="0" applyFont="1" applyBorder="1" applyAlignment="1" applyProtection="1">
      <alignment horizontal="left" vertical="center" shrinkToFit="1"/>
      <protection hidden="1"/>
    </xf>
    <xf numFmtId="3" fontId="31" fillId="0" borderId="70" xfId="0" applyNumberFormat="1" applyFont="1" applyBorder="1" applyAlignment="1" applyProtection="1">
      <alignment horizontal="right" vertical="center" shrinkToFit="1"/>
      <protection hidden="1"/>
    </xf>
    <xf numFmtId="0" fontId="3" fillId="0" borderId="46" xfId="0" applyFont="1" applyFill="1" applyBorder="1"/>
    <xf numFmtId="0" fontId="0" fillId="0" borderId="47" xfId="0" applyBorder="1"/>
    <xf numFmtId="0" fontId="0" fillId="0" borderId="46" xfId="0" applyBorder="1"/>
    <xf numFmtId="0" fontId="3" fillId="0" borderId="50" xfId="0" applyFont="1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0" fillId="0" borderId="0" xfId="0" applyFill="1" applyProtection="1">
      <protection locked="0"/>
    </xf>
    <xf numFmtId="0" fontId="2" fillId="2" borderId="10" xfId="0" applyFont="1" applyFill="1" applyBorder="1" applyAlignment="1" applyProtection="1">
      <alignment horizontal="center" shrinkToFit="1"/>
      <protection hidden="1"/>
    </xf>
    <xf numFmtId="0" fontId="2" fillId="2" borderId="53" xfId="0" applyFont="1" applyFill="1" applyBorder="1" applyAlignment="1" applyProtection="1">
      <alignment horizontal="center" shrinkToFit="1"/>
      <protection hidden="1"/>
    </xf>
    <xf numFmtId="0" fontId="8" fillId="0" borderId="10" xfId="0" applyNumberFormat="1" applyFont="1" applyBorder="1" applyAlignment="1" applyProtection="1">
      <alignment horizontal="center" vertical="center" shrinkToFit="1"/>
      <protection hidden="1"/>
    </xf>
    <xf numFmtId="0" fontId="6" fillId="0" borderId="1" xfId="0" applyFont="1" applyFill="1" applyBorder="1" applyAlignment="1" applyProtection="1">
      <alignment shrinkToFit="1"/>
    </xf>
    <xf numFmtId="0" fontId="33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 applyProtection="1">
      <alignment horizontal="left" vertical="center" shrinkToFit="1"/>
      <protection hidden="1"/>
    </xf>
    <xf numFmtId="0" fontId="8" fillId="0" borderId="55" xfId="0" applyFont="1" applyFill="1" applyBorder="1" applyAlignment="1" applyProtection="1">
      <alignment horizontal="left" vertical="center" shrinkToFit="1"/>
      <protection hidden="1"/>
    </xf>
    <xf numFmtId="0" fontId="7" fillId="0" borderId="1" xfId="0" applyFont="1" applyBorder="1" applyAlignment="1" applyProtection="1">
      <alignment horizontal="left" vertical="center" shrinkToFit="1"/>
      <protection hidden="1"/>
    </xf>
    <xf numFmtId="0" fontId="7" fillId="0" borderId="77" xfId="0" applyFont="1" applyFill="1" applyBorder="1" applyAlignment="1" applyProtection="1">
      <alignment horizontal="left" vertical="center" shrinkToFit="1"/>
      <protection hidden="1"/>
    </xf>
    <xf numFmtId="0" fontId="0" fillId="0" borderId="77" xfId="0" applyFill="1" applyBorder="1"/>
    <xf numFmtId="0" fontId="8" fillId="0" borderId="56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56" xfId="0" applyFont="1" applyBorder="1" applyAlignment="1">
      <alignment horizontal="center"/>
    </xf>
    <xf numFmtId="3" fontId="31" fillId="0" borderId="1" xfId="0" applyNumberFormat="1" applyFont="1" applyBorder="1" applyAlignment="1" applyProtection="1">
      <alignment horizontal="right" vertical="center" shrinkToFit="1"/>
      <protection hidden="1"/>
    </xf>
    <xf numFmtId="3" fontId="0" fillId="0" borderId="70" xfId="0" applyNumberFormat="1" applyBorder="1"/>
    <xf numFmtId="0" fontId="39" fillId="0" borderId="76" xfId="0" applyFont="1" applyBorder="1" applyAlignment="1">
      <alignment horizontal="center"/>
    </xf>
    <xf numFmtId="0" fontId="40" fillId="0" borderId="55" xfId="0" applyFont="1" applyFill="1" applyBorder="1"/>
    <xf numFmtId="0" fontId="7" fillId="0" borderId="1" xfId="0" applyNumberFormat="1" applyFont="1" applyBorder="1" applyAlignment="1" applyProtection="1">
      <alignment horizontal="center" vertical="center" shrinkToFit="1"/>
      <protection hidden="1"/>
    </xf>
    <xf numFmtId="0" fontId="6" fillId="2" borderId="5" xfId="0" applyFont="1" applyFill="1" applyBorder="1" applyAlignment="1" applyProtection="1">
      <alignment shrinkToFit="1"/>
      <protection hidden="1"/>
    </xf>
    <xf numFmtId="0" fontId="0" fillId="0" borderId="5" xfId="0" applyFill="1" applyBorder="1" applyAlignment="1">
      <alignment horizontal="center"/>
    </xf>
    <xf numFmtId="0" fontId="0" fillId="0" borderId="14" xfId="0" applyBorder="1"/>
    <xf numFmtId="0" fontId="6" fillId="0" borderId="36" xfId="0" applyFon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locked="0"/>
    </xf>
    <xf numFmtId="0" fontId="6" fillId="0" borderId="13" xfId="0" applyFont="1" applyFill="1" applyBorder="1" applyProtection="1"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3" fillId="0" borderId="47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47" xfId="0" applyFont="1" applyFill="1" applyBorder="1"/>
    <xf numFmtId="0" fontId="37" fillId="0" borderId="5" xfId="0" applyFont="1" applyFill="1" applyBorder="1" applyAlignment="1" applyProtection="1">
      <alignment shrinkToFit="1"/>
      <protection hidden="1"/>
    </xf>
    <xf numFmtId="0" fontId="34" fillId="0" borderId="0" xfId="0" applyFont="1" applyBorder="1"/>
    <xf numFmtId="0" fontId="34" fillId="0" borderId="0" xfId="0" applyFont="1" applyFill="1" applyBorder="1"/>
    <xf numFmtId="0" fontId="3" fillId="2" borderId="35" xfId="0" applyNumberFormat="1" applyFont="1" applyFill="1" applyBorder="1" applyAlignment="1" applyProtection="1">
      <alignment horizontal="right"/>
      <protection hidden="1"/>
    </xf>
    <xf numFmtId="0" fontId="3" fillId="2" borderId="36" xfId="0" applyNumberFormat="1" applyFont="1" applyFill="1" applyBorder="1" applyAlignment="1" applyProtection="1">
      <alignment horizontal="center"/>
      <protection hidden="1"/>
    </xf>
    <xf numFmtId="16" fontId="0" fillId="0" borderId="11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locked="0"/>
    </xf>
    <xf numFmtId="0" fontId="34" fillId="0" borderId="0" xfId="0" applyFont="1" applyBorder="1" applyAlignment="1"/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0" fillId="0" borderId="113" xfId="0" applyBorder="1"/>
    <xf numFmtId="0" fontId="43" fillId="0" borderId="71" xfId="0" applyFont="1" applyBorder="1"/>
    <xf numFmtId="0" fontId="43" fillId="0" borderId="71" xfId="0" applyFont="1" applyFill="1" applyBorder="1"/>
    <xf numFmtId="0" fontId="0" fillId="0" borderId="15" xfId="0" applyFill="1" applyBorder="1" applyAlignment="1">
      <alignment horizontal="center"/>
    </xf>
    <xf numFmtId="0" fontId="7" fillId="0" borderId="114" xfId="0" applyFont="1" applyBorder="1" applyAlignment="1" applyProtection="1">
      <alignment horizontal="center" vertical="center"/>
      <protection hidden="1"/>
    </xf>
    <xf numFmtId="0" fontId="8" fillId="0" borderId="115" xfId="0" applyNumberFormat="1" applyFont="1" applyBorder="1" applyAlignment="1" applyProtection="1">
      <alignment horizontal="center" vertical="center" shrinkToFit="1"/>
      <protection hidden="1"/>
    </xf>
    <xf numFmtId="3" fontId="7" fillId="0" borderId="116" xfId="0" applyNumberFormat="1" applyFont="1" applyBorder="1" applyAlignment="1" applyProtection="1">
      <alignment horizontal="right" vertical="center" shrinkToFit="1"/>
      <protection hidden="1"/>
    </xf>
    <xf numFmtId="0" fontId="8" fillId="0" borderId="117" xfId="0" applyNumberFormat="1" applyFont="1" applyBorder="1" applyAlignment="1" applyProtection="1">
      <alignment horizontal="center" vertical="center" shrinkToFit="1"/>
      <protection hidden="1"/>
    </xf>
    <xf numFmtId="3" fontId="7" fillId="0" borderId="118" xfId="0" applyNumberFormat="1" applyFont="1" applyBorder="1" applyAlignment="1" applyProtection="1">
      <alignment horizontal="right"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0" borderId="69" xfId="0" applyBorder="1"/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/>
    <xf numFmtId="0" fontId="3" fillId="0" borderId="13" xfId="0" applyFont="1" applyFill="1" applyBorder="1"/>
    <xf numFmtId="0" fontId="3" fillId="0" borderId="36" xfId="0" applyFont="1" applyFill="1" applyBorder="1"/>
    <xf numFmtId="0" fontId="3" fillId="0" borderId="12" xfId="0" applyFont="1" applyFill="1" applyBorder="1"/>
    <xf numFmtId="0" fontId="3" fillId="0" borderId="32" xfId="0" applyFont="1" applyFill="1" applyBorder="1"/>
    <xf numFmtId="0" fontId="0" fillId="0" borderId="32" xfId="0" applyFill="1" applyBorder="1" applyAlignment="1">
      <alignment horizontal="center"/>
    </xf>
    <xf numFmtId="0" fontId="6" fillId="0" borderId="32" xfId="0" applyFont="1" applyFill="1" applyBorder="1" applyAlignment="1" applyProtection="1">
      <alignment shrinkToFit="1"/>
      <protection hidden="1"/>
    </xf>
    <xf numFmtId="0" fontId="6" fillId="0" borderId="35" xfId="0" applyFont="1" applyFill="1" applyBorder="1" applyProtection="1">
      <protection hidden="1"/>
    </xf>
    <xf numFmtId="0" fontId="4" fillId="0" borderId="113" xfId="0" applyFont="1" applyBorder="1"/>
    <xf numFmtId="0" fontId="6" fillId="2" borderId="32" xfId="0" applyFont="1" applyFill="1" applyBorder="1" applyAlignment="1" applyProtection="1">
      <alignment shrinkToFit="1"/>
      <protection hidden="1"/>
    </xf>
    <xf numFmtId="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3" xfId="0" applyFont="1" applyFill="1" applyBorder="1"/>
    <xf numFmtId="0" fontId="41" fillId="0" borderId="9" xfId="0" applyFont="1" applyBorder="1" applyAlignment="1">
      <alignment horizontal="center"/>
    </xf>
    <xf numFmtId="0" fontId="43" fillId="0" borderId="6" xfId="0" applyFont="1" applyBorder="1"/>
    <xf numFmtId="0" fontId="17" fillId="0" borderId="10" xfId="0" applyNumberFormat="1" applyFont="1" applyFill="1" applyBorder="1" applyAlignment="1" applyProtection="1">
      <alignment shrinkToFit="1"/>
      <protection hidden="1"/>
    </xf>
    <xf numFmtId="0" fontId="0" fillId="0" borderId="0" xfId="0" applyFill="1" applyBorder="1" applyAlignment="1">
      <alignment horizontal="right"/>
    </xf>
    <xf numFmtId="3" fontId="3" fillId="0" borderId="112" xfId="0" applyNumberFormat="1" applyFont="1" applyBorder="1" applyAlignment="1" applyProtection="1">
      <alignment horizontal="right" vertical="center" shrinkToFit="1"/>
      <protection hidden="1"/>
    </xf>
    <xf numFmtId="0" fontId="3" fillId="0" borderId="111" xfId="0" applyNumberFormat="1" applyFont="1" applyBorder="1" applyAlignment="1" applyProtection="1">
      <alignment horizontal="center" vertical="center" shrinkToFit="1"/>
      <protection hidden="1"/>
    </xf>
    <xf numFmtId="0" fontId="6" fillId="0" borderId="112" xfId="0" applyFont="1" applyFill="1" applyBorder="1" applyProtection="1">
      <protection hidden="1"/>
    </xf>
    <xf numFmtId="0" fontId="3" fillId="0" borderId="71" xfId="0" applyFont="1" applyFill="1" applyBorder="1"/>
    <xf numFmtId="0" fontId="0" fillId="0" borderId="40" xfId="0" applyFill="1" applyBorder="1" applyAlignment="1">
      <alignment horizontal="center"/>
    </xf>
    <xf numFmtId="0" fontId="6" fillId="0" borderId="40" xfId="0" applyFont="1" applyFill="1" applyBorder="1" applyAlignment="1" applyProtection="1">
      <alignment shrinkToFit="1"/>
      <protection hidden="1"/>
    </xf>
    <xf numFmtId="0" fontId="6" fillId="0" borderId="111" xfId="0" applyFont="1" applyFill="1" applyBorder="1" applyAlignment="1" applyProtection="1">
      <alignment horizontal="center"/>
      <protection hidden="1"/>
    </xf>
    <xf numFmtId="0" fontId="3" fillId="0" borderId="112" xfId="0" applyFont="1" applyBorder="1"/>
    <xf numFmtId="0" fontId="3" fillId="0" borderId="111" xfId="0" applyFont="1" applyBorder="1"/>
    <xf numFmtId="0" fontId="4" fillId="0" borderId="0" xfId="0" applyFont="1" applyBorder="1"/>
    <xf numFmtId="0" fontId="4" fillId="0" borderId="40" xfId="0" applyFont="1" applyBorder="1"/>
    <xf numFmtId="0" fontId="4" fillId="0" borderId="40" xfId="0" applyFont="1" applyFill="1" applyBorder="1"/>
    <xf numFmtId="0" fontId="6" fillId="2" borderId="14" xfId="0" applyFont="1" applyFill="1" applyBorder="1" applyAlignment="1" applyProtection="1">
      <alignment shrinkToFit="1"/>
      <protection hidden="1"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7" fillId="0" borderId="31" xfId="0" applyFont="1" applyFill="1" applyBorder="1" applyAlignment="1" applyProtection="1">
      <alignment shrinkToFit="1"/>
      <protection hidden="1"/>
    </xf>
    <xf numFmtId="0" fontId="17" fillId="0" borderId="1" xfId="0" applyFont="1" applyFill="1" applyBorder="1" applyAlignment="1" applyProtection="1">
      <alignment shrinkToFit="1"/>
      <protection hidden="1"/>
    </xf>
    <xf numFmtId="0" fontId="7" fillId="4" borderId="76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44" fillId="0" borderId="61" xfId="0" applyFont="1" applyFill="1" applyBorder="1" applyAlignment="1" applyProtection="1">
      <alignment shrinkToFit="1"/>
      <protection hidden="1"/>
    </xf>
    <xf numFmtId="0" fontId="44" fillId="0" borderId="17" xfId="0" applyFont="1" applyFill="1" applyBorder="1" applyAlignment="1" applyProtection="1">
      <alignment shrinkToFit="1"/>
      <protection hidden="1"/>
    </xf>
    <xf numFmtId="0" fontId="45" fillId="0" borderId="58" xfId="0" applyNumberFormat="1" applyFont="1" applyFill="1" applyBorder="1" applyAlignment="1" applyProtection="1">
      <alignment shrinkToFit="1"/>
      <protection hidden="1"/>
    </xf>
    <xf numFmtId="0" fontId="45" fillId="0" borderId="1" xfId="0" applyNumberFormat="1" applyFont="1" applyFill="1" applyBorder="1" applyAlignment="1" applyProtection="1">
      <alignment shrinkToFit="1"/>
      <protection hidden="1"/>
    </xf>
    <xf numFmtId="0" fontId="17" fillId="0" borderId="42" xfId="0" applyNumberFormat="1" applyFont="1" applyFill="1" applyBorder="1" applyAlignment="1" applyProtection="1">
      <alignment horizontal="center"/>
      <protection hidden="1"/>
    </xf>
    <xf numFmtId="0" fontId="17" fillId="0" borderId="7" xfId="0" applyNumberFormat="1" applyFont="1" applyFill="1" applyBorder="1" applyAlignment="1" applyProtection="1">
      <alignment horizontal="center"/>
      <protection hidden="1"/>
    </xf>
    <xf numFmtId="0" fontId="17" fillId="0" borderId="41" xfId="0" applyNumberFormat="1" applyFont="1" applyFill="1" applyBorder="1" applyAlignment="1" applyProtection="1">
      <alignment shrinkToFit="1"/>
      <protection hidden="1"/>
    </xf>
    <xf numFmtId="0" fontId="46" fillId="0" borderId="17" xfId="0" applyFont="1" applyFill="1" applyBorder="1" applyAlignment="1" applyProtection="1">
      <alignment shrinkToFit="1"/>
      <protection hidden="1"/>
    </xf>
    <xf numFmtId="0" fontId="7" fillId="0" borderId="61" xfId="0" applyFont="1" applyFill="1" applyBorder="1" applyAlignment="1" applyProtection="1">
      <alignment shrinkToFit="1"/>
      <protection hidden="1"/>
    </xf>
    <xf numFmtId="0" fontId="47" fillId="0" borderId="41" xfId="0" applyFont="1" applyBorder="1" applyAlignment="1" applyProtection="1">
      <alignment horizontal="center"/>
      <protection hidden="1"/>
    </xf>
    <xf numFmtId="0" fontId="47" fillId="0" borderId="58" xfId="0" applyFont="1" applyBorder="1" applyAlignment="1" applyProtection="1">
      <alignment shrinkToFit="1"/>
      <protection hidden="1"/>
    </xf>
    <xf numFmtId="0" fontId="47" fillId="0" borderId="58" xfId="0" applyFont="1" applyBorder="1" applyAlignment="1" applyProtection="1">
      <alignment horizontal="center"/>
      <protection hidden="1"/>
    </xf>
    <xf numFmtId="0" fontId="47" fillId="0" borderId="58" xfId="0" applyFont="1" applyBorder="1" applyProtection="1">
      <protection hidden="1"/>
    </xf>
    <xf numFmtId="0" fontId="47" fillId="0" borderId="58" xfId="0" applyFont="1" applyBorder="1" applyAlignment="1" applyProtection="1">
      <alignment horizontal="right"/>
      <protection hidden="1"/>
    </xf>
    <xf numFmtId="0" fontId="47" fillId="0" borderId="6" xfId="0" applyFont="1" applyBorder="1" applyAlignment="1" applyProtection="1">
      <alignment horizontal="center"/>
      <protection hidden="1"/>
    </xf>
    <xf numFmtId="0" fontId="47" fillId="0" borderId="1" xfId="0" applyFont="1" applyBorder="1" applyAlignment="1" applyProtection="1">
      <alignment shrinkToFit="1"/>
      <protection hidden="1"/>
    </xf>
    <xf numFmtId="0" fontId="47" fillId="0" borderId="1" xfId="0" applyFont="1" applyBorder="1" applyAlignment="1" applyProtection="1">
      <alignment horizontal="center"/>
      <protection hidden="1"/>
    </xf>
    <xf numFmtId="0" fontId="47" fillId="0" borderId="1" xfId="0" applyFont="1" applyBorder="1" applyProtection="1">
      <protection hidden="1"/>
    </xf>
    <xf numFmtId="0" fontId="47" fillId="0" borderId="1" xfId="0" applyFont="1" applyBorder="1" applyAlignment="1" applyProtection="1">
      <alignment horizontal="right"/>
      <protection hidden="1"/>
    </xf>
    <xf numFmtId="0" fontId="47" fillId="0" borderId="0" xfId="0" applyFont="1" applyProtection="1">
      <protection hidden="1"/>
    </xf>
    <xf numFmtId="0" fontId="16" fillId="3" borderId="0" xfId="0" applyFont="1" applyFill="1" applyBorder="1" applyAlignment="1" applyProtection="1">
      <alignment horizontal="center" shrinkToFit="1"/>
      <protection hidden="1"/>
    </xf>
    <xf numFmtId="0" fontId="0" fillId="3" borderId="0" xfId="0" applyFill="1" applyBorder="1" applyAlignment="1">
      <alignment horizontal="center" shrinkToFit="1"/>
    </xf>
    <xf numFmtId="0" fontId="7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3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Border="1"/>
    <xf numFmtId="0" fontId="3" fillId="0" borderId="41" xfId="0" applyFont="1" applyFill="1" applyBorder="1"/>
    <xf numFmtId="0" fontId="0" fillId="0" borderId="42" xfId="0" applyBorder="1"/>
    <xf numFmtId="0" fontId="3" fillId="0" borderId="42" xfId="0" applyFont="1" applyFill="1" applyBorder="1"/>
    <xf numFmtId="0" fontId="6" fillId="0" borderId="6" xfId="0" applyFont="1" applyFill="1" applyBorder="1" applyAlignment="1" applyProtection="1">
      <alignment shrinkToFit="1"/>
      <protection hidden="1"/>
    </xf>
    <xf numFmtId="0" fontId="17" fillId="0" borderId="5" xfId="0" applyNumberFormat="1" applyFont="1" applyFill="1" applyBorder="1" applyAlignment="1" applyProtection="1">
      <alignment shrinkToFit="1"/>
      <protection hidden="1"/>
    </xf>
    <xf numFmtId="0" fontId="6" fillId="0" borderId="17" xfId="0" applyFont="1" applyFill="1" applyBorder="1" applyAlignment="1" applyProtection="1">
      <alignment shrinkToFit="1"/>
      <protection hidden="1"/>
    </xf>
    <xf numFmtId="0" fontId="7" fillId="2" borderId="10" xfId="0" applyFont="1" applyFill="1" applyBorder="1" applyAlignment="1" applyProtection="1">
      <alignment shrinkToFit="1"/>
      <protection hidden="1"/>
    </xf>
    <xf numFmtId="0" fontId="3" fillId="2" borderId="17" xfId="0" applyFont="1" applyFill="1" applyBorder="1" applyAlignment="1" applyProtection="1">
      <alignment shrinkToFit="1"/>
      <protection hidden="1"/>
    </xf>
    <xf numFmtId="0" fontId="3" fillId="0" borderId="1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48" fillId="2" borderId="1" xfId="0" applyFont="1" applyFill="1" applyBorder="1" applyAlignment="1" applyProtection="1">
      <alignment shrinkToFit="1"/>
      <protection hidden="1"/>
    </xf>
    <xf numFmtId="0" fontId="48" fillId="2" borderId="1" xfId="0" applyFont="1" applyFill="1" applyBorder="1" applyAlignment="1" applyProtection="1">
      <alignment horizontal="right" shrinkToFit="1"/>
      <protection hidden="1"/>
    </xf>
    <xf numFmtId="0" fontId="5" fillId="0" borderId="13" xfId="0" applyFont="1" applyBorder="1"/>
    <xf numFmtId="0" fontId="5" fillId="0" borderId="6" xfId="0" applyFont="1" applyBorder="1" applyAlignment="1">
      <alignment horizontal="right"/>
    </xf>
    <xf numFmtId="0" fontId="5" fillId="0" borderId="12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17" fillId="0" borderId="41" xfId="0" applyFont="1" applyFill="1" applyBorder="1" applyAlignment="1" applyProtection="1">
      <alignment shrinkToFit="1"/>
      <protection hidden="1"/>
    </xf>
    <xf numFmtId="0" fontId="7" fillId="2" borderId="6" xfId="0" applyFont="1" applyFill="1" applyBorder="1" applyAlignment="1" applyProtection="1">
      <alignment shrinkToFit="1"/>
      <protection hidden="1"/>
    </xf>
    <xf numFmtId="0" fontId="17" fillId="0" borderId="1" xfId="0" applyNumberFormat="1" applyFont="1" applyFill="1" applyBorder="1" applyAlignment="1" applyProtection="1">
      <alignment shrinkToFit="1"/>
      <protection hidden="1"/>
    </xf>
    <xf numFmtId="0" fontId="17" fillId="0" borderId="71" xfId="0" applyNumberFormat="1" applyFont="1" applyFill="1" applyBorder="1" applyAlignment="1" applyProtection="1">
      <alignment shrinkToFit="1"/>
      <protection hidden="1"/>
    </xf>
    <xf numFmtId="0" fontId="4" fillId="0" borderId="9" xfId="0" applyFont="1" applyBorder="1"/>
    <xf numFmtId="0" fontId="4" fillId="0" borderId="4" xfId="0" applyFont="1" applyBorder="1"/>
    <xf numFmtId="0" fontId="6" fillId="0" borderId="5" xfId="0" applyNumberFormat="1" applyFont="1" applyFill="1" applyBorder="1" applyAlignment="1" applyProtection="1">
      <alignment shrinkToFit="1"/>
      <protection hidden="1"/>
    </xf>
    <xf numFmtId="0" fontId="6" fillId="2" borderId="6" xfId="0" applyFont="1" applyFill="1" applyBorder="1" applyAlignment="1" applyProtection="1">
      <alignment shrinkToFit="1"/>
      <protection hidden="1"/>
    </xf>
    <xf numFmtId="0" fontId="6" fillId="2" borderId="17" xfId="0" applyFont="1" applyFill="1" applyBorder="1" applyAlignment="1" applyProtection="1">
      <alignment shrinkToFit="1"/>
      <protection hidden="1"/>
    </xf>
    <xf numFmtId="0" fontId="6" fillId="0" borderId="46" xfId="0" applyFont="1" applyFill="1" applyBorder="1" applyAlignment="1" applyProtection="1">
      <alignment horizontal="center"/>
      <protection hidden="1"/>
    </xf>
    <xf numFmtId="3" fontId="3" fillId="0" borderId="47" xfId="0" applyNumberFormat="1" applyFont="1" applyBorder="1" applyAlignment="1" applyProtection="1">
      <alignment horizontal="right" vertical="center" shrinkToFit="1"/>
      <protection hidden="1"/>
    </xf>
    <xf numFmtId="0" fontId="3" fillId="0" borderId="46" xfId="0" applyNumberFormat="1" applyFont="1" applyBorder="1" applyAlignment="1" applyProtection="1">
      <alignment horizontal="center" vertical="center" shrinkToFit="1"/>
      <protection hidden="1"/>
    </xf>
    <xf numFmtId="0" fontId="43" fillId="0" borderId="0" xfId="0" applyFont="1" applyBorder="1"/>
    <xf numFmtId="0" fontId="37" fillId="0" borderId="71" xfId="0" applyFont="1" applyBorder="1"/>
    <xf numFmtId="0" fontId="4" fillId="0" borderId="73" xfId="0" applyFont="1" applyBorder="1"/>
    <xf numFmtId="0" fontId="6" fillId="2" borderId="1" xfId="0" applyFont="1" applyFill="1" applyBorder="1" applyAlignment="1" applyProtection="1">
      <alignment shrinkToFit="1"/>
      <protection hidden="1"/>
    </xf>
    <xf numFmtId="0" fontId="7" fillId="2" borderId="1" xfId="0" applyFont="1" applyFill="1" applyBorder="1" applyAlignment="1" applyProtection="1">
      <alignment shrinkToFit="1"/>
      <protection hidden="1"/>
    </xf>
    <xf numFmtId="0" fontId="6" fillId="0" borderId="47" xfId="0" applyFont="1" applyFill="1" applyBorder="1" applyProtection="1">
      <protection hidden="1"/>
    </xf>
    <xf numFmtId="3" fontId="3" fillId="0" borderId="81" xfId="0" applyNumberFormat="1" applyFont="1" applyBorder="1" applyAlignment="1" applyProtection="1">
      <alignment horizontal="right" vertical="center" shrinkToFit="1"/>
      <protection hidden="1"/>
    </xf>
    <xf numFmtId="0" fontId="3" fillId="0" borderId="35" xfId="0" applyFont="1" applyBorder="1"/>
    <xf numFmtId="0" fontId="3" fillId="0" borderId="36" xfId="0" applyFont="1" applyBorder="1"/>
    <xf numFmtId="0" fontId="4" fillId="0" borderId="32" xfId="0" applyFont="1" applyFill="1" applyBorder="1"/>
    <xf numFmtId="0" fontId="3" fillId="0" borderId="4" xfId="0" applyFont="1" applyFill="1" applyBorder="1"/>
    <xf numFmtId="0" fontId="42" fillId="0" borderId="5" xfId="0" applyFont="1" applyFill="1" applyBorder="1" applyAlignment="1" applyProtection="1">
      <alignment shrinkToFit="1"/>
      <protection hidden="1"/>
    </xf>
    <xf numFmtId="0" fontId="7" fillId="2" borderId="5" xfId="0" applyFont="1" applyFill="1" applyBorder="1" applyAlignment="1" applyProtection="1">
      <alignment shrinkToFit="1"/>
      <protection hidden="1"/>
    </xf>
    <xf numFmtId="0" fontId="6" fillId="0" borderId="41" xfId="0" applyNumberFormat="1" applyFont="1" applyFill="1" applyBorder="1" applyAlignment="1" applyProtection="1">
      <alignment shrinkToFit="1"/>
      <protection hidden="1"/>
    </xf>
    <xf numFmtId="0" fontId="6" fillId="0" borderId="61" xfId="0" applyFont="1" applyFill="1" applyBorder="1" applyAlignment="1" applyProtection="1">
      <alignment shrinkToFit="1"/>
      <protection hidden="1"/>
    </xf>
    <xf numFmtId="3" fontId="3" fillId="0" borderId="41" xfId="0" applyNumberFormat="1" applyFont="1" applyFill="1" applyBorder="1" applyAlignment="1" applyProtection="1">
      <alignment horizontal="right" vertical="center" shrinkToFit="1"/>
      <protection hidden="1"/>
    </xf>
    <xf numFmtId="0" fontId="37" fillId="0" borderId="1" xfId="0" applyFont="1" applyBorder="1"/>
    <xf numFmtId="0" fontId="34" fillId="0" borderId="1" xfId="0" applyFont="1" applyBorder="1"/>
    <xf numFmtId="0" fontId="34" fillId="0" borderId="1" xfId="0" applyFont="1" applyFill="1" applyBorder="1"/>
    <xf numFmtId="0" fontId="43" fillId="0" borderId="1" xfId="0" applyFont="1" applyBorder="1"/>
    <xf numFmtId="0" fontId="37" fillId="0" borderId="0" xfId="0" applyFont="1" applyBorder="1"/>
    <xf numFmtId="0" fontId="43" fillId="0" borderId="50" xfId="0" applyFont="1" applyBorder="1"/>
    <xf numFmtId="0" fontId="6" fillId="0" borderId="36" xfId="0" applyNumberFormat="1" applyFont="1" applyBorder="1" applyAlignment="1" applyProtection="1">
      <alignment horizontal="center" vertical="center" shrinkToFit="1"/>
      <protection hidden="1"/>
    </xf>
    <xf numFmtId="0" fontId="37" fillId="0" borderId="35" xfId="0" applyFont="1" applyBorder="1" applyAlignment="1">
      <alignment horizontal="right"/>
    </xf>
    <xf numFmtId="0" fontId="37" fillId="0" borderId="36" xfId="0" applyFont="1" applyBorder="1" applyAlignment="1">
      <alignment horizontal="right"/>
    </xf>
    <xf numFmtId="0" fontId="37" fillId="0" borderId="35" xfId="0" applyFont="1" applyBorder="1" applyAlignment="1">
      <alignment horizontal="center"/>
    </xf>
    <xf numFmtId="0" fontId="37" fillId="0" borderId="34" xfId="0" applyFont="1" applyBorder="1" applyAlignment="1">
      <alignment horizontal="right"/>
    </xf>
    <xf numFmtId="0" fontId="37" fillId="0" borderId="6" xfId="0" applyFont="1" applyBorder="1" applyAlignment="1">
      <alignment horizontal="right"/>
    </xf>
    <xf numFmtId="0" fontId="37" fillId="0" borderId="7" xfId="0" applyFont="1" applyBorder="1" applyAlignment="1">
      <alignment horizontal="center"/>
    </xf>
    <xf numFmtId="0" fontId="37" fillId="0" borderId="33" xfId="0" applyFont="1" applyBorder="1"/>
    <xf numFmtId="0" fontId="37" fillId="0" borderId="36" xfId="0" applyFont="1" applyBorder="1"/>
    <xf numFmtId="0" fontId="6" fillId="0" borderId="5" xfId="0" applyFont="1" applyBorder="1"/>
    <xf numFmtId="0" fontId="6" fillId="0" borderId="7" xfId="0" applyNumberFormat="1" applyFont="1" applyBorder="1" applyAlignment="1" applyProtection="1">
      <alignment horizontal="center" vertical="center" shrinkToFit="1"/>
      <protection hidden="1"/>
    </xf>
    <xf numFmtId="0" fontId="37" fillId="0" borderId="7" xfId="0" applyFont="1" applyBorder="1"/>
    <xf numFmtId="0" fontId="37" fillId="0" borderId="17" xfId="0" applyFont="1" applyBorder="1"/>
    <xf numFmtId="0" fontId="37" fillId="0" borderId="10" xfId="0" applyFont="1" applyFill="1" applyBorder="1"/>
    <xf numFmtId="0" fontId="37" fillId="0" borderId="7" xfId="0" applyFont="1" applyFill="1" applyBorder="1"/>
    <xf numFmtId="0" fontId="37" fillId="0" borderId="0" xfId="0" applyFont="1" applyFill="1" applyBorder="1"/>
    <xf numFmtId="0" fontId="43" fillId="0" borderId="7" xfId="0" applyFont="1" applyBorder="1"/>
    <xf numFmtId="0" fontId="43" fillId="0" borderId="17" xfId="0" applyFont="1" applyBorder="1"/>
    <xf numFmtId="0" fontId="43" fillId="0" borderId="10" xfId="0" applyFont="1" applyBorder="1"/>
    <xf numFmtId="0" fontId="43" fillId="0" borderId="7" xfId="0" applyFont="1" applyBorder="1" applyAlignment="1">
      <alignment horizontal="center"/>
    </xf>
    <xf numFmtId="0" fontId="37" fillId="0" borderId="10" xfId="0" applyFont="1" applyBorder="1"/>
    <xf numFmtId="0" fontId="6" fillId="0" borderId="6" xfId="0" applyNumberFormat="1" applyFont="1" applyFill="1" applyBorder="1" applyAlignment="1" applyProtection="1">
      <alignment shrinkToFit="1"/>
      <protection hidden="1"/>
    </xf>
    <xf numFmtId="0" fontId="37" fillId="0" borderId="6" xfId="0" applyFont="1" applyFill="1" applyBorder="1"/>
    <xf numFmtId="0" fontId="37" fillId="0" borderId="113" xfId="0" applyFont="1" applyFill="1" applyBorder="1"/>
    <xf numFmtId="0" fontId="43" fillId="0" borderId="6" xfId="0" applyFont="1" applyFill="1" applyBorder="1"/>
    <xf numFmtId="0" fontId="43" fillId="0" borderId="7" xfId="0" applyFont="1" applyFill="1" applyBorder="1"/>
    <xf numFmtId="0" fontId="6" fillId="2" borderId="1" xfId="0" applyNumberFormat="1" applyFont="1" applyFill="1" applyBorder="1" applyAlignment="1" applyProtection="1">
      <alignment horizontal="right"/>
      <protection hidden="1"/>
    </xf>
    <xf numFmtId="0" fontId="6" fillId="2" borderId="1" xfId="0" applyNumberFormat="1" applyFont="1" applyFill="1" applyBorder="1" applyAlignment="1" applyProtection="1">
      <alignment horizontal="center"/>
      <protection hidden="1"/>
    </xf>
    <xf numFmtId="0" fontId="37" fillId="0" borderId="71" xfId="0" applyFont="1" applyFill="1" applyBorder="1"/>
    <xf numFmtId="0" fontId="37" fillId="0" borderId="10" xfId="0" applyFont="1" applyBorder="1" applyAlignment="1">
      <alignment horizontal="center"/>
    </xf>
    <xf numFmtId="0" fontId="37" fillId="0" borderId="7" xfId="0" applyFont="1" applyBorder="1" applyAlignment="1">
      <alignment horizontal="right"/>
    </xf>
    <xf numFmtId="0" fontId="6" fillId="0" borderId="31" xfId="0" applyNumberFormat="1" applyFont="1" applyFill="1" applyBorder="1" applyAlignment="1" applyProtection="1">
      <alignment shrinkToFit="1"/>
      <protection hidden="1"/>
    </xf>
    <xf numFmtId="0" fontId="6" fillId="0" borderId="10" xfId="0" applyFont="1" applyFill="1" applyBorder="1" applyAlignment="1" applyProtection="1">
      <alignment shrinkToFit="1"/>
      <protection hidden="1"/>
    </xf>
    <xf numFmtId="0" fontId="6" fillId="0" borderId="10" xfId="0" applyNumberFormat="1" applyFont="1" applyFill="1" applyBorder="1" applyAlignment="1" applyProtection="1">
      <alignment shrinkToFit="1"/>
      <protection hidden="1"/>
    </xf>
    <xf numFmtId="0" fontId="6" fillId="0" borderId="6" xfId="0" applyNumberFormat="1" applyFont="1" applyBorder="1" applyAlignment="1" applyProtection="1">
      <alignment horizontal="right" vertical="center" shrinkToFit="1"/>
      <protection hidden="1"/>
    </xf>
    <xf numFmtId="0" fontId="43" fillId="0" borderId="5" xfId="0" applyFont="1" applyFill="1" applyBorder="1" applyAlignment="1">
      <alignment horizontal="right"/>
    </xf>
    <xf numFmtId="0" fontId="43" fillId="0" borderId="6" xfId="0" applyFont="1" applyBorder="1" applyAlignment="1"/>
    <xf numFmtId="0" fontId="43" fillId="0" borderId="7" xfId="0" applyFont="1" applyBorder="1" applyAlignment="1"/>
    <xf numFmtId="0" fontId="43" fillId="0" borderId="17" xfId="0" applyFont="1" applyBorder="1" applyAlignment="1"/>
    <xf numFmtId="0" fontId="43" fillId="0" borderId="10" xfId="0" applyFont="1" applyBorder="1" applyAlignment="1"/>
    <xf numFmtId="0" fontId="43" fillId="0" borderId="7" xfId="0" applyFont="1" applyBorder="1" applyAlignment="1">
      <alignment horizontal="right"/>
    </xf>
    <xf numFmtId="0" fontId="6" fillId="0" borderId="50" xfId="0" applyFont="1" applyFill="1" applyBorder="1" applyAlignment="1" applyProtection="1">
      <alignment shrinkToFit="1"/>
      <protection hidden="1"/>
    </xf>
    <xf numFmtId="3" fontId="6" fillId="0" borderId="47" xfId="0" applyNumberFormat="1" applyFont="1" applyBorder="1" applyAlignment="1" applyProtection="1">
      <alignment horizontal="right" vertical="center" shrinkToFit="1"/>
      <protection hidden="1"/>
    </xf>
    <xf numFmtId="0" fontId="6" fillId="0" borderId="46" xfId="0" applyNumberFormat="1" applyFont="1" applyBorder="1" applyAlignment="1" applyProtection="1">
      <alignment horizontal="center" vertical="center" shrinkToFit="1"/>
      <protection hidden="1"/>
    </xf>
    <xf numFmtId="0" fontId="43" fillId="0" borderId="47" xfId="0" applyFont="1" applyBorder="1"/>
    <xf numFmtId="0" fontId="43" fillId="0" borderId="16" xfId="0" applyFont="1" applyBorder="1"/>
    <xf numFmtId="0" fontId="43" fillId="0" borderId="46" xfId="0" applyFont="1" applyBorder="1"/>
    <xf numFmtId="0" fontId="43" fillId="0" borderId="81" xfId="0" applyFont="1" applyBorder="1"/>
    <xf numFmtId="0" fontId="6" fillId="0" borderId="1" xfId="0" applyFont="1" applyFill="1" applyBorder="1" applyAlignment="1" applyProtection="1">
      <alignment shrinkToFit="1"/>
      <protection hidden="1"/>
    </xf>
    <xf numFmtId="3" fontId="6" fillId="0" borderId="1" xfId="0" applyNumberFormat="1" applyFont="1" applyBorder="1" applyAlignment="1" applyProtection="1">
      <alignment horizontal="right" vertical="center" shrinkToFit="1"/>
      <protection hidden="1"/>
    </xf>
    <xf numFmtId="0" fontId="6" fillId="0" borderId="1" xfId="0" applyNumberFormat="1" applyFont="1" applyBorder="1" applyAlignment="1" applyProtection="1">
      <alignment horizontal="center" vertical="center" shrinkToFit="1"/>
      <protection hidden="1"/>
    </xf>
    <xf numFmtId="0" fontId="37" fillId="0" borderId="1" xfId="0" applyFont="1" applyFill="1" applyBorder="1"/>
    <xf numFmtId="0" fontId="6" fillId="0" borderId="1" xfId="0" applyFont="1" applyBorder="1"/>
    <xf numFmtId="0" fontId="20" fillId="0" borderId="1" xfId="0" applyFont="1" applyFill="1" applyBorder="1" applyAlignment="1" applyProtection="1">
      <alignment shrinkToFit="1"/>
    </xf>
    <xf numFmtId="0" fontId="20" fillId="0" borderId="17" xfId="0" applyFont="1" applyFill="1" applyBorder="1" applyAlignment="1" applyProtection="1">
      <alignment shrinkToFit="1"/>
    </xf>
    <xf numFmtId="0" fontId="2" fillId="0" borderId="41" xfId="0" applyFont="1" applyFill="1" applyBorder="1" applyAlignment="1" applyProtection="1">
      <alignment horizontal="center"/>
      <protection hidden="1"/>
    </xf>
    <xf numFmtId="0" fontId="0" fillId="0" borderId="42" xfId="0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81" xfId="0" applyNumberFormat="1" applyFont="1" applyBorder="1" applyAlignment="1" applyProtection="1">
      <alignment horizontal="center" vertical="center" shrinkToFit="1"/>
      <protection hidden="1"/>
    </xf>
    <xf numFmtId="0" fontId="8" fillId="0" borderId="76" xfId="0" applyFont="1" applyBorder="1" applyAlignment="1" applyProtection="1">
      <alignment horizontal="center" vertical="center" shrinkToFit="1"/>
      <protection hidden="1"/>
    </xf>
    <xf numFmtId="0" fontId="7" fillId="0" borderId="53" xfId="0" applyNumberFormat="1" applyFont="1" applyBorder="1" applyAlignment="1" applyProtection="1">
      <alignment horizontal="center" vertical="center" shrinkToFit="1"/>
      <protection hidden="1"/>
    </xf>
    <xf numFmtId="3" fontId="7" fillId="0" borderId="53" xfId="0" applyNumberFormat="1" applyFont="1" applyBorder="1" applyAlignment="1" applyProtection="1">
      <alignment horizontal="right" vertical="center" shrinkToFit="1"/>
      <protection hidden="1"/>
    </xf>
    <xf numFmtId="0" fontId="19" fillId="0" borderId="119" xfId="0" applyFont="1" applyFill="1" applyBorder="1" applyAlignment="1" applyProtection="1">
      <alignment horizontal="center" vertical="center" shrinkToFit="1"/>
      <protection hidden="1"/>
    </xf>
    <xf numFmtId="3" fontId="7" fillId="0" borderId="116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20" fillId="0" borderId="15" xfId="0" applyFont="1" applyFill="1" applyBorder="1" applyAlignment="1" applyProtection="1">
      <alignment shrinkToFit="1"/>
    </xf>
    <xf numFmtId="0" fontId="20" fillId="0" borderId="16" xfId="0" applyFont="1" applyFill="1" applyBorder="1" applyAlignment="1" applyProtection="1">
      <alignment shrinkToFit="1"/>
    </xf>
    <xf numFmtId="0" fontId="2" fillId="0" borderId="47" xfId="0" applyFont="1" applyFill="1" applyBorder="1" applyAlignment="1" applyProtection="1">
      <alignment horizontal="center"/>
      <protection hidden="1"/>
    </xf>
    <xf numFmtId="0" fontId="0" fillId="0" borderId="46" xfId="0" applyFill="1" applyBorder="1" applyProtection="1">
      <protection locked="0"/>
    </xf>
    <xf numFmtId="0" fontId="8" fillId="0" borderId="63" xfId="0" applyNumberFormat="1" applyFont="1" applyBorder="1" applyAlignment="1" applyProtection="1">
      <alignment horizontal="center" vertical="center" shrinkToFit="1"/>
      <protection hidden="1"/>
    </xf>
    <xf numFmtId="0" fontId="7" fillId="0" borderId="120" xfId="0" applyNumberFormat="1" applyFont="1" applyBorder="1" applyAlignment="1" applyProtection="1">
      <alignment horizontal="center" vertical="center" shrinkToFit="1"/>
      <protection hidden="1"/>
    </xf>
    <xf numFmtId="3" fontId="7" fillId="0" borderId="120" xfId="0" applyNumberFormat="1" applyFont="1" applyBorder="1" applyAlignment="1" applyProtection="1">
      <alignment horizontal="right" vertical="center" shrinkToFit="1"/>
      <protection hidden="1"/>
    </xf>
    <xf numFmtId="0" fontId="19" fillId="0" borderId="119" xfId="0" applyFont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19" fillId="0" borderId="1" xfId="0" applyFont="1" applyFill="1" applyBorder="1" applyAlignment="1" applyProtection="1">
      <alignment horizontal="center" vertical="center" shrinkToFit="1"/>
      <protection hidden="1"/>
    </xf>
    <xf numFmtId="0" fontId="7" fillId="4" borderId="0" xfId="0" applyNumberFormat="1" applyFont="1" applyFill="1" applyAlignment="1" applyProtection="1">
      <alignment horizontal="center" vertical="center" shrinkToFit="1"/>
      <protection hidden="1"/>
    </xf>
    <xf numFmtId="0" fontId="0" fillId="0" borderId="76" xfId="0" applyBorder="1"/>
    <xf numFmtId="0" fontId="42" fillId="4" borderId="1" xfId="0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8" fillId="0" borderId="0" xfId="0" applyNumberFormat="1" applyFont="1" applyAlignment="1" applyProtection="1">
      <alignment horizontal="center" vertical="center" shrinkToFit="1"/>
      <protection hidden="1"/>
    </xf>
    <xf numFmtId="0" fontId="39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3" fontId="41" fillId="0" borderId="0" xfId="0" applyNumberFormat="1" applyFont="1"/>
    <xf numFmtId="3" fontId="0" fillId="0" borderId="53" xfId="0" applyNumberFormat="1" applyBorder="1"/>
    <xf numFmtId="3" fontId="31" fillId="0" borderId="0" xfId="0" applyNumberFormat="1" applyFont="1" applyAlignment="1" applyProtection="1">
      <alignment horizontal="right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33" fillId="0" borderId="0" xfId="0" applyFont="1" applyAlignment="1">
      <alignment horizontal="center"/>
    </xf>
    <xf numFmtId="0" fontId="42" fillId="0" borderId="76" xfId="0" applyFont="1" applyBorder="1" applyAlignment="1">
      <alignment horizontal="center"/>
    </xf>
    <xf numFmtId="3" fontId="23" fillId="0" borderId="0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NumberFormat="1" applyFont="1" applyAlignment="1" applyProtection="1">
      <alignment horizontal="center" vertical="center" shrinkToFit="1"/>
      <protection hidden="1"/>
    </xf>
    <xf numFmtId="0" fontId="23" fillId="0" borderId="0" xfId="0" applyNumberFormat="1" applyFont="1" applyAlignment="1" applyProtection="1">
      <alignment horizontal="center" vertical="center" shrinkToFit="1"/>
      <protection hidden="1"/>
    </xf>
    <xf numFmtId="3" fontId="7" fillId="0" borderId="0" xfId="0" applyNumberFormat="1" applyFont="1" applyAlignment="1" applyProtection="1">
      <alignment horizontal="right" vertical="center" shrinkToFit="1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2" fillId="2" borderId="52" xfId="0" applyFont="1" applyFill="1" applyBorder="1" applyAlignment="1" applyProtection="1">
      <alignment shrinkToFit="1"/>
      <protection hidden="1"/>
    </xf>
    <xf numFmtId="0" fontId="2" fillId="0" borderId="1" xfId="0" applyFont="1" applyBorder="1" applyAlignment="1" applyProtection="1">
      <alignment horizontal="left" vertical="center" shrinkToFit="1"/>
      <protection hidden="1"/>
    </xf>
    <xf numFmtId="0" fontId="48" fillId="2" borderId="76" xfId="0" applyFont="1" applyFill="1" applyBorder="1" applyAlignment="1" applyProtection="1">
      <alignment shrinkToFit="1"/>
      <protection hidden="1"/>
    </xf>
    <xf numFmtId="0" fontId="48" fillId="2" borderId="74" xfId="0" applyFont="1" applyFill="1" applyBorder="1" applyAlignment="1" applyProtection="1">
      <alignment horizontal="right" shrinkToFit="1"/>
      <protection hidden="1"/>
    </xf>
    <xf numFmtId="0" fontId="7" fillId="0" borderId="10" xfId="0" applyFont="1" applyFill="1" applyBorder="1" applyAlignment="1" applyProtection="1">
      <alignment shrinkToFit="1"/>
      <protection hidden="1"/>
    </xf>
    <xf numFmtId="0" fontId="0" fillId="0" borderId="71" xfId="0" applyBorder="1"/>
    <xf numFmtId="0" fontId="17" fillId="0" borderId="72" xfId="0" applyFont="1" applyFill="1" applyBorder="1" applyAlignment="1" applyProtection="1">
      <alignment shrinkToFit="1"/>
      <protection hidden="1"/>
    </xf>
    <xf numFmtId="0" fontId="3" fillId="2" borderId="6" xfId="0" applyFont="1" applyFill="1" applyBorder="1" applyAlignment="1" applyProtection="1">
      <alignment shrinkToFit="1"/>
      <protection hidden="1"/>
    </xf>
    <xf numFmtId="0" fontId="3" fillId="2" borderId="71" xfId="0" applyFont="1" applyFill="1" applyBorder="1" applyAlignment="1" applyProtection="1">
      <alignment shrinkToFit="1"/>
      <protection hidden="1"/>
    </xf>
    <xf numFmtId="0" fontId="3" fillId="2" borderId="5" xfId="0" applyFont="1" applyFill="1" applyBorder="1" applyAlignment="1" applyProtection="1">
      <alignment shrinkToFit="1"/>
      <protection hidden="1"/>
    </xf>
    <xf numFmtId="3" fontId="3" fillId="0" borderId="31" xfId="0" applyNumberFormat="1" applyFont="1" applyBorder="1" applyAlignment="1" applyProtection="1">
      <alignment horizontal="right" vertical="center" shrinkToFit="1"/>
      <protection hidden="1"/>
    </xf>
    <xf numFmtId="0" fontId="3" fillId="0" borderId="42" xfId="0" applyNumberFormat="1" applyFont="1" applyBorder="1" applyAlignment="1" applyProtection="1">
      <alignment horizontal="center" vertical="center" shrinkToFit="1"/>
      <protection hidden="1"/>
    </xf>
    <xf numFmtId="0" fontId="17" fillId="0" borderId="15" xfId="0" applyNumberFormat="1" applyFont="1" applyFill="1" applyBorder="1" applyAlignment="1" applyProtection="1">
      <alignment shrinkToFit="1"/>
      <protection hidden="1"/>
    </xf>
    <xf numFmtId="0" fontId="17" fillId="0" borderId="15" xfId="0" applyFont="1" applyFill="1" applyBorder="1" applyAlignment="1" applyProtection="1">
      <alignment shrinkToFit="1"/>
      <protection hidden="1"/>
    </xf>
    <xf numFmtId="0" fontId="6" fillId="0" borderId="15" xfId="0" applyFont="1" applyFill="1" applyBorder="1" applyProtection="1"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3" fontId="3" fillId="0" borderId="15" xfId="0" applyNumberFormat="1" applyFont="1" applyBorder="1" applyAlignment="1" applyProtection="1">
      <alignment horizontal="right" vertical="center" shrinkToFit="1"/>
      <protection hidden="1"/>
    </xf>
    <xf numFmtId="0" fontId="3" fillId="0" borderId="15" xfId="0" applyNumberFormat="1" applyFont="1" applyBorder="1" applyAlignment="1" applyProtection="1">
      <alignment horizontal="center" vertical="center" shrinkToFit="1"/>
      <protection hidden="1"/>
    </xf>
    <xf numFmtId="0" fontId="7" fillId="0" borderId="57" xfId="0" applyNumberFormat="1" applyFont="1" applyBorder="1" applyAlignment="1" applyProtection="1">
      <alignment horizontal="center" vertical="center" shrinkToFit="1"/>
      <protection hidden="1"/>
    </xf>
    <xf numFmtId="0" fontId="33" fillId="0" borderId="5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3" fillId="0" borderId="1" xfId="0" applyFont="1" applyBorder="1" applyAlignment="1"/>
    <xf numFmtId="0" fontId="6" fillId="2" borderId="6" xfId="0" applyNumberFormat="1" applyFont="1" applyFill="1" applyBorder="1" applyAlignment="1" applyProtection="1">
      <alignment horizontal="right"/>
      <protection hidden="1"/>
    </xf>
    <xf numFmtId="0" fontId="6" fillId="2" borderId="7" xfId="0" applyNumberFormat="1" applyFont="1" applyFill="1" applyBorder="1" applyAlignment="1" applyProtection="1">
      <alignment horizontal="center"/>
      <protection hidden="1"/>
    </xf>
    <xf numFmtId="0" fontId="37" fillId="0" borderId="35" xfId="0" applyFont="1" applyBorder="1"/>
    <xf numFmtId="0" fontId="43" fillId="0" borderId="1" xfId="0" applyFont="1" applyFill="1" applyBorder="1"/>
    <xf numFmtId="0" fontId="37" fillId="0" borderId="34" xfId="0" applyFont="1" applyBorder="1"/>
    <xf numFmtId="0" fontId="43" fillId="0" borderId="50" xfId="0" applyFont="1" applyFill="1" applyBorder="1" applyAlignment="1">
      <alignment horizontal="right"/>
    </xf>
    <xf numFmtId="0" fontId="7" fillId="0" borderId="31" xfId="0" applyNumberFormat="1" applyFont="1" applyFill="1" applyBorder="1" applyAlignment="1" applyProtection="1">
      <alignment shrinkToFit="1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4" fillId="0" borderId="50" xfId="0" applyNumberFormat="1" applyFont="1" applyFill="1" applyBorder="1"/>
    <xf numFmtId="3" fontId="4" fillId="0" borderId="5" xfId="0" applyNumberFormat="1" applyFont="1" applyFill="1" applyBorder="1"/>
    <xf numFmtId="3" fontId="3" fillId="0" borderId="5" xfId="0" applyNumberFormat="1" applyFont="1" applyFill="1" applyBorder="1"/>
    <xf numFmtId="0" fontId="6" fillId="2" borderId="41" xfId="0" applyFont="1" applyFill="1" applyBorder="1" applyAlignment="1" applyProtection="1">
      <alignment shrinkToFit="1"/>
      <protection hidden="1"/>
    </xf>
    <xf numFmtId="0" fontId="6" fillId="2" borderId="61" xfId="0" applyFont="1" applyFill="1" applyBorder="1" applyAlignment="1" applyProtection="1">
      <alignment shrinkToFit="1"/>
      <protection hidden="1"/>
    </xf>
    <xf numFmtId="0" fontId="6" fillId="2" borderId="58" xfId="0" applyNumberFormat="1" applyFont="1" applyFill="1" applyBorder="1" applyAlignment="1" applyProtection="1">
      <alignment horizontal="right"/>
      <protection hidden="1"/>
    </xf>
    <xf numFmtId="0" fontId="6" fillId="2" borderId="58" xfId="0" applyNumberFormat="1" applyFont="1" applyFill="1" applyBorder="1" applyAlignment="1" applyProtection="1">
      <alignment horizontal="center"/>
      <protection hidden="1"/>
    </xf>
    <xf numFmtId="0" fontId="0" fillId="0" borderId="35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" xfId="0" applyBorder="1" applyAlignment="1">
      <alignment horizontal="right"/>
    </xf>
    <xf numFmtId="3" fontId="7" fillId="0" borderId="15" xfId="0" applyNumberFormat="1" applyFont="1" applyBorder="1" applyAlignment="1" applyProtection="1">
      <alignment horizontal="right" vertical="center" shrinkToFi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96" xfId="0" applyFont="1" applyBorder="1" applyAlignment="1" applyProtection="1">
      <alignment horizontal="center" vertical="center"/>
      <protection hidden="1"/>
    </xf>
    <xf numFmtId="0" fontId="16" fillId="0" borderId="97" xfId="0" applyFont="1" applyBorder="1" applyAlignment="1" applyProtection="1">
      <alignment horizontal="center" vertical="center"/>
      <protection hidden="1"/>
    </xf>
    <xf numFmtId="0" fontId="16" fillId="0" borderId="98" xfId="0" applyFont="1" applyBorder="1" applyAlignment="1" applyProtection="1">
      <alignment horizontal="center" vertical="center"/>
      <protection hidden="1"/>
    </xf>
    <xf numFmtId="0" fontId="16" fillId="3" borderId="24" xfId="0" applyFont="1" applyFill="1" applyBorder="1" applyAlignment="1" applyProtection="1">
      <alignment horizontal="center" shrinkToFit="1"/>
      <protection hidden="1"/>
    </xf>
    <xf numFmtId="0" fontId="0" fillId="3" borderId="99" xfId="0" applyFill="1" applyBorder="1" applyAlignment="1">
      <alignment horizontal="center" shrinkToFit="1"/>
    </xf>
    <xf numFmtId="0" fontId="0" fillId="3" borderId="11" xfId="0" applyFill="1" applyBorder="1" applyAlignment="1">
      <alignment horizontal="center" shrinkToFit="1"/>
    </xf>
    <xf numFmtId="0" fontId="11" fillId="3" borderId="107" xfId="0" applyFont="1" applyFill="1" applyBorder="1" applyAlignment="1">
      <alignment horizontal="center" vertical="center"/>
    </xf>
    <xf numFmtId="0" fontId="11" fillId="3" borderId="10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4" fillId="3" borderId="100" xfId="0" applyFont="1" applyFill="1" applyBorder="1" applyAlignment="1">
      <alignment horizontal="center" wrapText="1"/>
    </xf>
    <xf numFmtId="0" fontId="24" fillId="3" borderId="63" xfId="0" applyFont="1" applyFill="1" applyBorder="1" applyAlignment="1">
      <alignment horizontal="center" wrapText="1"/>
    </xf>
    <xf numFmtId="0" fontId="8" fillId="3" borderId="101" xfId="0" applyFont="1" applyFill="1" applyBorder="1" applyAlignment="1">
      <alignment horizontal="center" wrapText="1"/>
    </xf>
    <xf numFmtId="0" fontId="8" fillId="3" borderId="102" xfId="0" applyFont="1" applyFill="1" applyBorder="1" applyAlignment="1">
      <alignment horizontal="center" wrapText="1"/>
    </xf>
    <xf numFmtId="0" fontId="8" fillId="3" borderId="100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103" xfId="0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5" fillId="3" borderId="94" xfId="0" applyFont="1" applyFill="1" applyBorder="1" applyAlignment="1" applyProtection="1">
      <alignment horizontal="center" vertical="center" wrapText="1"/>
      <protection locked="0"/>
    </xf>
    <xf numFmtId="0" fontId="5" fillId="3" borderId="109" xfId="0" applyFont="1" applyFill="1" applyBorder="1" applyAlignment="1" applyProtection="1">
      <alignment horizontal="center" vertical="center" wrapText="1"/>
      <protection locked="0"/>
    </xf>
    <xf numFmtId="0" fontId="18" fillId="3" borderId="104" xfId="0" applyFont="1" applyFill="1" applyBorder="1" applyAlignment="1" applyProtection="1">
      <alignment horizontal="center" vertical="center" wrapText="1"/>
      <protection locked="0"/>
    </xf>
    <xf numFmtId="0" fontId="18" fillId="3" borderId="105" xfId="0" applyFont="1" applyFill="1" applyBorder="1" applyAlignment="1" applyProtection="1">
      <alignment horizontal="center" vertical="center" wrapText="1"/>
      <protection locked="0"/>
    </xf>
    <xf numFmtId="0" fontId="11" fillId="3" borderId="103" xfId="0" applyFont="1" applyFill="1" applyBorder="1" applyAlignment="1">
      <alignment horizontal="center" vertical="center"/>
    </xf>
    <xf numFmtId="0" fontId="11" fillId="3" borderId="93" xfId="0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0" fontId="11" fillId="3" borderId="106" xfId="0" applyFont="1" applyFill="1" applyBorder="1" applyAlignment="1">
      <alignment horizontal="center" vertical="center"/>
    </xf>
    <xf numFmtId="0" fontId="18" fillId="3" borderId="94" xfId="0" applyFont="1" applyFill="1" applyBorder="1" applyAlignment="1" applyProtection="1">
      <alignment horizontal="center" vertical="center" wrapText="1"/>
      <protection locked="0"/>
    </xf>
    <xf numFmtId="0" fontId="18" fillId="3" borderId="109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94" xfId="0" applyFont="1" applyFill="1" applyBorder="1" applyAlignment="1" applyProtection="1">
      <alignment horizontal="center" vertical="center" wrapText="1"/>
      <protection locked="0"/>
    </xf>
    <xf numFmtId="0" fontId="20" fillId="3" borderId="109" xfId="0" applyFont="1" applyFill="1" applyBorder="1" applyAlignment="1" applyProtection="1">
      <alignment horizontal="center" vertical="center" wrapText="1"/>
      <protection locked="0"/>
    </xf>
    <xf numFmtId="0" fontId="20" fillId="3" borderId="100" xfId="0" applyFont="1" applyFill="1" applyBorder="1" applyAlignment="1">
      <alignment horizontal="center" wrapText="1"/>
    </xf>
    <xf numFmtId="0" fontId="20" fillId="3" borderId="63" xfId="0" applyFont="1" applyFill="1" applyBorder="1" applyAlignment="1">
      <alignment horizontal="center" wrapText="1"/>
    </xf>
  </cellXfs>
  <cellStyles count="2">
    <cellStyle name="Obič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485775</xdr:colOff>
      <xdr:row>4</xdr:row>
      <xdr:rowOff>104775</xdr:rowOff>
    </xdr:to>
    <xdr:pic macro="[1]!proglašenje">
      <xdr:nvPicPr>
        <xdr:cNvPr id="2355" name="Picture 2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00025"/>
          <a:ext cx="1171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</xdr:col>
      <xdr:colOff>485775</xdr:colOff>
      <xdr:row>87</xdr:row>
      <xdr:rowOff>104775</xdr:rowOff>
    </xdr:to>
    <xdr:pic macro="[2]!proglašenje">
      <xdr:nvPicPr>
        <xdr:cNvPr id="2356" name="Picture 2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02250"/>
          <a:ext cx="1171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5</xdr:row>
      <xdr:rowOff>66675</xdr:rowOff>
    </xdr:to>
    <xdr:pic macro="[3]!proglašenje">
      <xdr:nvPicPr>
        <xdr:cNvPr id="3379" name="Picture 2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00025"/>
          <a:ext cx="1819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3</xdr:col>
      <xdr:colOff>200025</xdr:colOff>
      <xdr:row>47</xdr:row>
      <xdr:rowOff>19050</xdr:rowOff>
    </xdr:to>
    <xdr:pic macro="[4]!proglašenje">
      <xdr:nvPicPr>
        <xdr:cNvPr id="3380" name="Picture 2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1677650"/>
          <a:ext cx="1819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1</xdr:row>
      <xdr:rowOff>19050</xdr:rowOff>
    </xdr:to>
    <xdr:pic macro="[5]!pojedinačn0">
      <xdr:nvPicPr>
        <xdr:cNvPr id="11924" name="Picture 1" descr="grb HŠR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8191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4</xdr:row>
      <xdr:rowOff>95250</xdr:rowOff>
    </xdr:from>
    <xdr:to>
      <xdr:col>2</xdr:col>
      <xdr:colOff>866775</xdr:colOff>
      <xdr:row>5</xdr:row>
      <xdr:rowOff>95250</xdr:rowOff>
    </xdr:to>
    <xdr:pic macro="[5]!sortpoekipama">
      <xdr:nvPicPr>
        <xdr:cNvPr id="11925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1228725"/>
          <a:ext cx="400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21</xdr:row>
      <xdr:rowOff>9525</xdr:rowOff>
    </xdr:from>
    <xdr:to>
      <xdr:col>1</xdr:col>
      <xdr:colOff>514350</xdr:colOff>
      <xdr:row>22</xdr:row>
      <xdr:rowOff>28575</xdr:rowOff>
    </xdr:to>
    <xdr:pic macro="[6]!pojedinačn0">
      <xdr:nvPicPr>
        <xdr:cNvPr id="11926" name="Picture 1" descr="grb HŠRS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4705350"/>
          <a:ext cx="8191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25</xdr:row>
      <xdr:rowOff>95250</xdr:rowOff>
    </xdr:from>
    <xdr:to>
      <xdr:col>2</xdr:col>
      <xdr:colOff>866775</xdr:colOff>
      <xdr:row>26</xdr:row>
      <xdr:rowOff>95250</xdr:rowOff>
    </xdr:to>
    <xdr:pic macro="[6]!sortpoekipama">
      <xdr:nvPicPr>
        <xdr:cNvPr id="11927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5924550"/>
          <a:ext cx="400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40</xdr:row>
      <xdr:rowOff>9525</xdr:rowOff>
    </xdr:from>
    <xdr:to>
      <xdr:col>1</xdr:col>
      <xdr:colOff>514350</xdr:colOff>
      <xdr:row>41</xdr:row>
      <xdr:rowOff>28575</xdr:rowOff>
    </xdr:to>
    <xdr:pic macro="[7]!pojedinačn0">
      <xdr:nvPicPr>
        <xdr:cNvPr id="11928" name="Picture 1" descr="grb HŠRS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982075"/>
          <a:ext cx="8191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44</xdr:row>
      <xdr:rowOff>104775</xdr:rowOff>
    </xdr:from>
    <xdr:to>
      <xdr:col>2</xdr:col>
      <xdr:colOff>866775</xdr:colOff>
      <xdr:row>45</xdr:row>
      <xdr:rowOff>95250</xdr:rowOff>
    </xdr:to>
    <xdr:pic macro="[7]!sortpoekipama">
      <xdr:nvPicPr>
        <xdr:cNvPr id="11929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66950" y="10210800"/>
          <a:ext cx="4000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25</xdr:row>
      <xdr:rowOff>95250</xdr:rowOff>
    </xdr:from>
    <xdr:to>
      <xdr:col>2</xdr:col>
      <xdr:colOff>866775</xdr:colOff>
      <xdr:row>26</xdr:row>
      <xdr:rowOff>95250</xdr:rowOff>
    </xdr:to>
    <xdr:pic macro="[7]!sortpoekipama">
      <xdr:nvPicPr>
        <xdr:cNvPr id="11930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5924550"/>
          <a:ext cx="400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4</xdr:row>
      <xdr:rowOff>95250</xdr:rowOff>
    </xdr:from>
    <xdr:to>
      <xdr:col>2</xdr:col>
      <xdr:colOff>866775</xdr:colOff>
      <xdr:row>5</xdr:row>
      <xdr:rowOff>95250</xdr:rowOff>
    </xdr:to>
    <xdr:pic macro="[7]!sortpoekipama">
      <xdr:nvPicPr>
        <xdr:cNvPr id="11931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1228725"/>
          <a:ext cx="400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2</xdr:row>
      <xdr:rowOff>133350</xdr:rowOff>
    </xdr:from>
    <xdr:to>
      <xdr:col>1</xdr:col>
      <xdr:colOff>923925</xdr:colOff>
      <xdr:row>3</xdr:row>
      <xdr:rowOff>161925</xdr:rowOff>
    </xdr:to>
    <xdr:pic macro="[8]!sortpoprezimenu">
      <xdr:nvPicPr>
        <xdr:cNvPr id="425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542925"/>
          <a:ext cx="447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381;.KUP-pretkolo%20Skupina%20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381;.KUP-pretkolo%20skupina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UP%20&#381;upanije%20KADET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UP%20&#381;upanije%20KADETKINJ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Zbirni%20APS.%20kadet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Zbirni%20APS.%20junior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Zbirni%20APS.%20senior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ZBIRNI%20ML%20Veterani%202017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  <sheetName val="Ž.KUP-pretkolo Skupina A"/>
    </sheetNames>
    <definedNames>
      <definedName name="proglašenj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  <sheetName val="Ž.KUP-pretkolo skupina B"/>
    </sheetNames>
    <definedNames>
      <definedName name="proglašenj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  <sheetName val="KUP Županije KADETI"/>
    </sheetNames>
    <definedNames>
      <definedName name="proglašenj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  <sheetName val="KUP Županije KADETKINJE"/>
    </sheetNames>
    <definedNames>
      <definedName name="proglašenj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JEDINAČNO"/>
      <sheetName val="Zbirni APS. kadeti"/>
    </sheetNames>
    <definedNames>
      <definedName name="pojedinačn0"/>
      <definedName name="sortpoekipama"/>
    </defined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JEDINAČNO"/>
      <sheetName val="Zbirni APS. juniori"/>
    </sheetNames>
    <definedNames>
      <definedName name="pojedinačn0"/>
      <definedName name="sortpoekipama"/>
    </defined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JEDINAČNO"/>
      <sheetName val="Zbirni APS. seniori"/>
    </sheetNames>
    <definedNames>
      <definedName name="pojedinačn0"/>
      <definedName name="sortpoekipama"/>
    </defined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VETERANI"/>
      <sheetName val="Pojedinačno U 18"/>
      <sheetName val="Pojedinačno U 23"/>
      <sheetName val="ZBIRNI ML Veterani 2017."/>
    </sheetNames>
    <definedNames>
      <definedName name="sortpoprezimenu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workbookViewId="0">
      <selection activeCell="B2" sqref="B2"/>
    </sheetView>
  </sheetViews>
  <sheetFormatPr defaultRowHeight="15.75"/>
  <cols>
    <col min="1" max="1" width="4.5" customWidth="1"/>
    <col min="2" max="2" width="19.125" bestFit="1" customWidth="1"/>
    <col min="3" max="3" width="17.375" customWidth="1"/>
    <col min="4" max="4" width="4.125" customWidth="1"/>
    <col min="5" max="5" width="6.875" customWidth="1"/>
    <col min="6" max="6" width="4.125" customWidth="1"/>
    <col min="7" max="7" width="8.125" customWidth="1"/>
    <col min="8" max="8" width="4.125" customWidth="1"/>
    <col min="9" max="9" width="11" customWidth="1"/>
    <col min="10" max="10" width="4.125" customWidth="1"/>
    <col min="11" max="11" width="10.25" customWidth="1"/>
    <col min="12" max="12" width="9.5" customWidth="1"/>
    <col min="13" max="13" width="5.875" customWidth="1"/>
    <col min="14" max="14" width="8.75" customWidth="1"/>
    <col min="15" max="15" width="9.25" customWidth="1"/>
  </cols>
  <sheetData>
    <row r="1" spans="1:15">
      <c r="A1" s="19"/>
      <c r="B1" s="158"/>
      <c r="C1" s="159"/>
      <c r="D1" s="19"/>
      <c r="E1" s="19"/>
      <c r="F1" s="19"/>
      <c r="G1" s="19"/>
      <c r="H1" s="19"/>
      <c r="I1" s="19"/>
      <c r="J1" s="19"/>
      <c r="K1" s="19" t="s">
        <v>386</v>
      </c>
    </row>
    <row r="2" spans="1:15">
      <c r="A2" s="19"/>
      <c r="B2" s="158"/>
      <c r="C2" s="19"/>
      <c r="D2" s="19"/>
      <c r="E2" s="19"/>
      <c r="F2" s="19"/>
      <c r="G2" s="19"/>
      <c r="H2" s="19"/>
      <c r="I2" s="19"/>
      <c r="J2" s="19"/>
      <c r="K2" s="19" t="s">
        <v>85</v>
      </c>
    </row>
    <row r="3" spans="1:15">
      <c r="A3" s="19"/>
      <c r="B3" s="19"/>
      <c r="C3" s="19"/>
      <c r="D3" s="19"/>
      <c r="E3" s="160"/>
      <c r="F3" s="19"/>
      <c r="G3" s="160"/>
      <c r="H3" s="19"/>
      <c r="I3" s="160"/>
      <c r="J3" s="19"/>
      <c r="K3" s="160"/>
    </row>
    <row r="4" spans="1:15">
      <c r="A4" s="12" t="s">
        <v>87</v>
      </c>
      <c r="B4" s="12" t="s">
        <v>5</v>
      </c>
      <c r="C4" s="12" t="s">
        <v>17</v>
      </c>
      <c r="D4" s="12" t="s">
        <v>73</v>
      </c>
      <c r="E4" s="12"/>
      <c r="F4" s="12" t="s">
        <v>74</v>
      </c>
      <c r="G4" s="12"/>
      <c r="H4" s="12" t="s">
        <v>75</v>
      </c>
      <c r="I4" s="12"/>
      <c r="J4" s="12" t="s">
        <v>76</v>
      </c>
      <c r="K4" s="12"/>
      <c r="L4" s="163" t="s">
        <v>81</v>
      </c>
      <c r="M4" s="12" t="s">
        <v>0</v>
      </c>
      <c r="N4" s="12"/>
      <c r="O4" s="12"/>
    </row>
    <row r="5" spans="1:15">
      <c r="A5" s="12"/>
      <c r="B5" s="164"/>
      <c r="C5" s="164"/>
      <c r="D5" s="165"/>
      <c r="E5" s="12"/>
      <c r="F5" s="12"/>
      <c r="G5" s="12"/>
      <c r="H5" s="12"/>
      <c r="I5" s="12"/>
      <c r="J5" s="12"/>
      <c r="K5" s="12"/>
      <c r="L5" s="166">
        <v>-0.5</v>
      </c>
      <c r="M5" s="12"/>
      <c r="N5" s="12"/>
      <c r="O5" s="12"/>
    </row>
    <row r="6" spans="1:15">
      <c r="A6" s="13"/>
      <c r="B6" s="167"/>
      <c r="C6" s="168"/>
      <c r="D6" s="169"/>
      <c r="E6" s="170"/>
      <c r="F6" s="169"/>
      <c r="G6" s="12"/>
      <c r="H6" s="12"/>
      <c r="I6" s="15"/>
      <c r="J6" s="15"/>
      <c r="K6" s="12"/>
      <c r="L6" s="13"/>
      <c r="M6" s="12"/>
      <c r="N6" s="12"/>
      <c r="O6" s="12"/>
    </row>
    <row r="7" spans="1:15">
      <c r="A7" s="13"/>
      <c r="B7" s="167"/>
      <c r="C7" s="168"/>
      <c r="D7" s="169" t="s">
        <v>6</v>
      </c>
      <c r="E7" s="170" t="s">
        <v>82</v>
      </c>
      <c r="F7" s="169" t="s">
        <v>6</v>
      </c>
      <c r="G7" s="12" t="s">
        <v>82</v>
      </c>
      <c r="H7" s="12" t="s">
        <v>6</v>
      </c>
      <c r="I7" s="12" t="s">
        <v>82</v>
      </c>
      <c r="J7" s="12" t="s">
        <v>6</v>
      </c>
      <c r="K7" s="12" t="s">
        <v>82</v>
      </c>
      <c r="L7" s="13"/>
      <c r="M7" s="12" t="s">
        <v>6</v>
      </c>
      <c r="N7" s="12" t="s">
        <v>3</v>
      </c>
      <c r="O7" s="12" t="s">
        <v>83</v>
      </c>
    </row>
    <row r="8" spans="1:15">
      <c r="A8" s="13"/>
      <c r="B8" s="167"/>
      <c r="C8" s="168"/>
      <c r="D8" s="169"/>
      <c r="E8" s="170"/>
      <c r="F8" s="169"/>
      <c r="G8" s="12"/>
      <c r="H8" s="12"/>
      <c r="I8" s="12"/>
      <c r="J8" s="12"/>
      <c r="K8" s="12"/>
      <c r="L8" s="13"/>
      <c r="M8" s="12"/>
      <c r="N8" s="12"/>
      <c r="O8" s="12"/>
    </row>
    <row r="9" spans="1:15" ht="16.5">
      <c r="A9" s="13">
        <v>1</v>
      </c>
      <c r="B9" s="6" t="s">
        <v>380</v>
      </c>
      <c r="C9" s="525" t="s">
        <v>375</v>
      </c>
      <c r="D9" s="7">
        <v>3</v>
      </c>
      <c r="E9" s="526">
        <v>1783</v>
      </c>
      <c r="F9" s="314">
        <v>1</v>
      </c>
      <c r="G9" s="365">
        <v>2775</v>
      </c>
      <c r="H9" s="413">
        <v>1</v>
      </c>
      <c r="I9" s="365">
        <v>4425</v>
      </c>
      <c r="J9" s="413">
        <v>1</v>
      </c>
      <c r="K9" s="364">
        <v>3335</v>
      </c>
      <c r="L9" s="413">
        <v>1.5</v>
      </c>
      <c r="M9" s="314">
        <v>4.5</v>
      </c>
      <c r="N9" s="365">
        <f t="shared" ref="N9:N24" si="0">E9+G9+I9+K9</f>
        <v>12318</v>
      </c>
      <c r="O9" s="317">
        <v>1</v>
      </c>
    </row>
    <row r="10" spans="1:15" ht="16.5">
      <c r="A10" s="13">
        <v>2</v>
      </c>
      <c r="B10" s="6" t="s">
        <v>379</v>
      </c>
      <c r="C10" s="186" t="s">
        <v>376</v>
      </c>
      <c r="D10" s="7">
        <v>2</v>
      </c>
      <c r="E10" s="526">
        <v>1043</v>
      </c>
      <c r="F10" s="314">
        <v>2</v>
      </c>
      <c r="G10" s="364">
        <v>2536</v>
      </c>
      <c r="H10" s="413">
        <v>7</v>
      </c>
      <c r="I10" s="365">
        <v>1100</v>
      </c>
      <c r="J10" s="413">
        <v>1</v>
      </c>
      <c r="K10" s="365">
        <v>5480</v>
      </c>
      <c r="L10" s="413">
        <v>3.5</v>
      </c>
      <c r="M10" s="314">
        <v>8.5</v>
      </c>
      <c r="N10" s="365">
        <f>E10+G10+I10+K10</f>
        <v>10159</v>
      </c>
      <c r="O10" s="317">
        <v>3</v>
      </c>
    </row>
    <row r="11" spans="1:15" ht="16.5">
      <c r="A11" s="13">
        <v>3</v>
      </c>
      <c r="B11" s="6" t="s">
        <v>307</v>
      </c>
      <c r="C11" s="525" t="s">
        <v>376</v>
      </c>
      <c r="D11" s="7">
        <v>1</v>
      </c>
      <c r="E11" s="526">
        <v>1357</v>
      </c>
      <c r="F11" s="314">
        <v>7</v>
      </c>
      <c r="G11" s="365">
        <v>1973</v>
      </c>
      <c r="H11" s="413">
        <v>2</v>
      </c>
      <c r="I11" s="365">
        <v>2550</v>
      </c>
      <c r="J11" s="413">
        <v>2</v>
      </c>
      <c r="K11" s="365">
        <v>3720</v>
      </c>
      <c r="L11" s="413">
        <v>3.5</v>
      </c>
      <c r="M11" s="314">
        <v>8.5</v>
      </c>
      <c r="N11" s="365">
        <f>E11+G11+I11+K11</f>
        <v>9600</v>
      </c>
      <c r="O11" s="317">
        <v>2</v>
      </c>
    </row>
    <row r="12" spans="1:15" ht="16.5">
      <c r="A12" s="13">
        <v>4</v>
      </c>
      <c r="B12" s="6" t="s">
        <v>302</v>
      </c>
      <c r="C12" s="525" t="s">
        <v>333</v>
      </c>
      <c r="D12" s="7">
        <v>4</v>
      </c>
      <c r="E12" s="526">
        <v>1523</v>
      </c>
      <c r="F12" s="314">
        <v>6</v>
      </c>
      <c r="G12" s="364">
        <v>1735</v>
      </c>
      <c r="H12" s="413">
        <v>1</v>
      </c>
      <c r="I12" s="365">
        <v>2285</v>
      </c>
      <c r="J12" s="413">
        <v>2</v>
      </c>
      <c r="K12" s="365">
        <v>2370</v>
      </c>
      <c r="L12" s="413">
        <v>3</v>
      </c>
      <c r="M12" s="314">
        <v>10</v>
      </c>
      <c r="N12" s="365">
        <f t="shared" si="0"/>
        <v>7913</v>
      </c>
      <c r="O12" s="317">
        <v>4</v>
      </c>
    </row>
    <row r="13" spans="1:15" ht="16.5">
      <c r="A13" s="13">
        <v>5</v>
      </c>
      <c r="B13" s="6" t="s">
        <v>383</v>
      </c>
      <c r="C13" s="525" t="s">
        <v>375</v>
      </c>
      <c r="D13" s="7">
        <v>6</v>
      </c>
      <c r="E13" s="526">
        <v>529</v>
      </c>
      <c r="F13" s="314">
        <v>3</v>
      </c>
      <c r="G13" s="364">
        <v>2441</v>
      </c>
      <c r="H13" s="413">
        <v>2</v>
      </c>
      <c r="I13" s="365">
        <v>2200</v>
      </c>
      <c r="J13" s="413">
        <v>3</v>
      </c>
      <c r="K13" s="365">
        <v>855</v>
      </c>
      <c r="L13" s="413">
        <v>3</v>
      </c>
      <c r="M13" s="314">
        <v>11</v>
      </c>
      <c r="N13" s="365">
        <f t="shared" si="0"/>
        <v>6025</v>
      </c>
      <c r="O13" s="317">
        <v>5</v>
      </c>
    </row>
    <row r="14" spans="1:15" ht="16.5">
      <c r="A14" s="13">
        <v>6</v>
      </c>
      <c r="B14" s="6" t="s">
        <v>377</v>
      </c>
      <c r="C14" s="525" t="s">
        <v>378</v>
      </c>
      <c r="D14" s="7">
        <v>2</v>
      </c>
      <c r="E14" s="526">
        <v>1893</v>
      </c>
      <c r="F14" s="314">
        <v>1</v>
      </c>
      <c r="G14" s="364">
        <v>2564</v>
      </c>
      <c r="H14" s="413">
        <v>4</v>
      </c>
      <c r="I14" s="365">
        <v>1680</v>
      </c>
      <c r="J14" s="413">
        <v>9</v>
      </c>
      <c r="K14" s="365">
        <v>0</v>
      </c>
      <c r="L14" s="413">
        <v>4.5</v>
      </c>
      <c r="M14" s="314">
        <v>11.5</v>
      </c>
      <c r="N14" s="365">
        <f>E14+G14+I14+K14</f>
        <v>6137</v>
      </c>
      <c r="O14" s="317">
        <v>8</v>
      </c>
    </row>
    <row r="15" spans="1:15" ht="16.5">
      <c r="A15" s="13">
        <v>7</v>
      </c>
      <c r="B15" s="6" t="s">
        <v>279</v>
      </c>
      <c r="C15" s="525" t="s">
        <v>381</v>
      </c>
      <c r="D15" s="7">
        <v>3</v>
      </c>
      <c r="E15" s="526">
        <v>878</v>
      </c>
      <c r="F15" s="314">
        <v>4</v>
      </c>
      <c r="G15" s="365">
        <v>2381</v>
      </c>
      <c r="H15" s="413">
        <v>3</v>
      </c>
      <c r="I15" s="365">
        <v>2075</v>
      </c>
      <c r="J15" s="413">
        <v>4</v>
      </c>
      <c r="K15" s="365">
        <v>2180</v>
      </c>
      <c r="L15" s="413">
        <v>2</v>
      </c>
      <c r="M15" s="314">
        <v>12</v>
      </c>
      <c r="N15" s="365">
        <f>E15+G15+I15+K15</f>
        <v>7514</v>
      </c>
      <c r="O15" s="317">
        <v>6</v>
      </c>
    </row>
    <row r="16" spans="1:15" ht="16.5">
      <c r="A16" s="13">
        <v>8</v>
      </c>
      <c r="B16" s="6" t="s">
        <v>314</v>
      </c>
      <c r="C16" s="525" t="s">
        <v>375</v>
      </c>
      <c r="D16" s="7">
        <v>1</v>
      </c>
      <c r="E16" s="526">
        <v>2615</v>
      </c>
      <c r="F16" s="314">
        <v>5</v>
      </c>
      <c r="G16" s="365">
        <v>1742</v>
      </c>
      <c r="H16" s="413">
        <v>4</v>
      </c>
      <c r="I16" s="365">
        <v>1355</v>
      </c>
      <c r="J16" s="413">
        <v>5</v>
      </c>
      <c r="K16" s="365">
        <v>475</v>
      </c>
      <c r="L16" s="413">
        <v>2.5</v>
      </c>
      <c r="M16" s="314">
        <v>12.5</v>
      </c>
      <c r="N16" s="365">
        <f>E16+G16+I16+K16</f>
        <v>6187</v>
      </c>
      <c r="O16" s="317">
        <v>7</v>
      </c>
    </row>
    <row r="17" spans="1:15" ht="16.5">
      <c r="A17" s="13">
        <v>9</v>
      </c>
      <c r="B17" s="6" t="s">
        <v>384</v>
      </c>
      <c r="C17" s="525" t="s">
        <v>376</v>
      </c>
      <c r="D17" s="7">
        <v>7</v>
      </c>
      <c r="E17" s="526">
        <v>955</v>
      </c>
      <c r="F17" s="314">
        <v>2</v>
      </c>
      <c r="G17" s="364">
        <v>2183</v>
      </c>
      <c r="H17" s="413">
        <v>5</v>
      </c>
      <c r="I17" s="365">
        <v>1205</v>
      </c>
      <c r="J17" s="413">
        <v>5</v>
      </c>
      <c r="K17" s="365">
        <v>1915</v>
      </c>
      <c r="L17" s="413">
        <v>3.5</v>
      </c>
      <c r="M17" s="314">
        <v>15.5</v>
      </c>
      <c r="N17" s="365">
        <f t="shared" si="0"/>
        <v>6258</v>
      </c>
      <c r="O17" s="317">
        <v>9</v>
      </c>
    </row>
    <row r="18" spans="1:15" ht="16.5">
      <c r="A18" s="13">
        <v>10</v>
      </c>
      <c r="B18" s="6" t="s">
        <v>382</v>
      </c>
      <c r="C18" s="525" t="s">
        <v>376</v>
      </c>
      <c r="D18" s="7">
        <v>5</v>
      </c>
      <c r="E18" s="526">
        <v>721</v>
      </c>
      <c r="F18" s="314">
        <v>3</v>
      </c>
      <c r="G18" s="365">
        <v>1991</v>
      </c>
      <c r="H18" s="413">
        <v>9</v>
      </c>
      <c r="I18" s="364">
        <v>0</v>
      </c>
      <c r="J18" s="413">
        <v>3</v>
      </c>
      <c r="K18" s="365">
        <v>2215</v>
      </c>
      <c r="L18" s="413">
        <v>4.5</v>
      </c>
      <c r="M18" s="314">
        <v>15.5</v>
      </c>
      <c r="N18" s="365">
        <f t="shared" si="0"/>
        <v>4927</v>
      </c>
      <c r="O18" s="317">
        <v>10</v>
      </c>
    </row>
    <row r="19" spans="1:15" ht="16.5">
      <c r="A19" s="13">
        <v>11</v>
      </c>
      <c r="B19" s="6" t="s">
        <v>304</v>
      </c>
      <c r="C19" s="525" t="s">
        <v>333</v>
      </c>
      <c r="D19" s="7">
        <v>6</v>
      </c>
      <c r="E19" s="526">
        <v>1022</v>
      </c>
      <c r="F19" s="314">
        <v>4</v>
      </c>
      <c r="G19" s="365">
        <v>1775</v>
      </c>
      <c r="H19" s="413">
        <v>5</v>
      </c>
      <c r="I19" s="365">
        <v>1635</v>
      </c>
      <c r="J19" s="413">
        <v>4</v>
      </c>
      <c r="K19" s="364">
        <v>485</v>
      </c>
      <c r="L19" s="413">
        <v>3</v>
      </c>
      <c r="M19" s="314">
        <v>16</v>
      </c>
      <c r="N19" s="365">
        <f t="shared" si="0"/>
        <v>4917</v>
      </c>
      <c r="O19" s="317">
        <v>11</v>
      </c>
    </row>
    <row r="20" spans="1:15" ht="16.5">
      <c r="A20" s="313">
        <v>12</v>
      </c>
      <c r="B20" s="6" t="s">
        <v>315</v>
      </c>
      <c r="C20" s="525" t="s">
        <v>375</v>
      </c>
      <c r="D20" s="7">
        <v>5</v>
      </c>
      <c r="E20" s="526">
        <v>1396</v>
      </c>
      <c r="F20" s="314">
        <v>6</v>
      </c>
      <c r="G20" s="364">
        <v>2047</v>
      </c>
      <c r="H20" s="413">
        <v>3</v>
      </c>
      <c r="I20" s="365">
        <v>1470</v>
      </c>
      <c r="J20" s="413">
        <v>9</v>
      </c>
      <c r="K20" s="365">
        <v>0</v>
      </c>
      <c r="L20" s="413">
        <v>4.5</v>
      </c>
      <c r="M20" s="314">
        <v>18.5</v>
      </c>
      <c r="N20" s="365">
        <f t="shared" si="0"/>
        <v>4913</v>
      </c>
      <c r="O20" s="317">
        <v>12</v>
      </c>
    </row>
    <row r="21" spans="1:15" ht="16.5">
      <c r="A21" s="13">
        <v>13</v>
      </c>
      <c r="B21" s="6" t="s">
        <v>303</v>
      </c>
      <c r="C21" s="525" t="s">
        <v>333</v>
      </c>
      <c r="D21" s="7">
        <v>7</v>
      </c>
      <c r="E21" s="526">
        <v>434</v>
      </c>
      <c r="F21" s="314">
        <v>7</v>
      </c>
      <c r="G21" s="364">
        <v>1560</v>
      </c>
      <c r="H21" s="413">
        <v>6</v>
      </c>
      <c r="I21" s="365">
        <v>1300</v>
      </c>
      <c r="J21" s="413">
        <v>6</v>
      </c>
      <c r="K21" s="365">
        <v>1340</v>
      </c>
      <c r="L21" s="413">
        <v>3.5</v>
      </c>
      <c r="M21" s="314">
        <v>22.5</v>
      </c>
      <c r="N21" s="365">
        <f t="shared" si="0"/>
        <v>4634</v>
      </c>
      <c r="O21" s="317">
        <v>13</v>
      </c>
    </row>
    <row r="22" spans="1:15" ht="16.5">
      <c r="A22" s="13">
        <v>14</v>
      </c>
      <c r="B22" s="6" t="s">
        <v>313</v>
      </c>
      <c r="C22" s="525" t="s">
        <v>375</v>
      </c>
      <c r="D22" s="7">
        <v>4</v>
      </c>
      <c r="E22" s="526">
        <v>852</v>
      </c>
      <c r="F22" s="314">
        <v>9</v>
      </c>
      <c r="G22" s="365">
        <v>0</v>
      </c>
      <c r="H22" s="413">
        <v>8</v>
      </c>
      <c r="I22" s="365">
        <v>970</v>
      </c>
      <c r="J22" s="413">
        <v>7</v>
      </c>
      <c r="K22" s="365">
        <v>870</v>
      </c>
      <c r="L22" s="413">
        <v>4.5</v>
      </c>
      <c r="M22" s="314">
        <v>23.5</v>
      </c>
      <c r="N22" s="365">
        <f t="shared" si="0"/>
        <v>2692</v>
      </c>
      <c r="O22" s="317">
        <v>14</v>
      </c>
    </row>
    <row r="23" spans="1:15" ht="16.5">
      <c r="A23" s="13">
        <v>15</v>
      </c>
      <c r="B23" s="6" t="s">
        <v>385</v>
      </c>
      <c r="C23" s="525" t="s">
        <v>376</v>
      </c>
      <c r="D23" s="7">
        <v>8</v>
      </c>
      <c r="E23" s="526">
        <v>516</v>
      </c>
      <c r="F23" s="314">
        <v>8</v>
      </c>
      <c r="G23" s="365">
        <v>1430</v>
      </c>
      <c r="H23" s="413">
        <v>6</v>
      </c>
      <c r="I23" s="365">
        <v>1175</v>
      </c>
      <c r="J23" s="413">
        <v>6</v>
      </c>
      <c r="K23" s="365">
        <v>340</v>
      </c>
      <c r="L23" s="413">
        <v>4</v>
      </c>
      <c r="M23" s="314">
        <v>24</v>
      </c>
      <c r="N23" s="365">
        <f t="shared" si="0"/>
        <v>3461</v>
      </c>
      <c r="O23" s="317">
        <v>15</v>
      </c>
    </row>
    <row r="24" spans="1:15" ht="16.5">
      <c r="A24" s="13">
        <v>16</v>
      </c>
      <c r="B24" s="6" t="s">
        <v>317</v>
      </c>
      <c r="C24" s="186" t="s">
        <v>376</v>
      </c>
      <c r="D24" s="7">
        <v>8</v>
      </c>
      <c r="E24" s="526">
        <v>314</v>
      </c>
      <c r="F24" s="314">
        <v>5</v>
      </c>
      <c r="G24" s="365">
        <v>2313</v>
      </c>
      <c r="H24" s="413">
        <v>7</v>
      </c>
      <c r="I24" s="365">
        <v>910</v>
      </c>
      <c r="J24" s="413">
        <v>9</v>
      </c>
      <c r="K24" s="365">
        <v>0</v>
      </c>
      <c r="L24" s="413">
        <v>4.5</v>
      </c>
      <c r="M24" s="314">
        <v>24.5</v>
      </c>
      <c r="N24" s="365">
        <f t="shared" si="0"/>
        <v>3537</v>
      </c>
      <c r="O24" s="317">
        <v>16</v>
      </c>
    </row>
    <row r="25" spans="1:15">
      <c r="A25" s="17"/>
      <c r="B25" s="161"/>
      <c r="C25" s="162"/>
      <c r="D25" s="171"/>
      <c r="E25" s="172"/>
      <c r="F25" s="171"/>
      <c r="G25" s="19"/>
      <c r="H25" s="19"/>
      <c r="I25" s="18"/>
      <c r="J25" s="18"/>
      <c r="K25" s="19"/>
      <c r="L25" t="s">
        <v>32</v>
      </c>
      <c r="M25" t="s">
        <v>32</v>
      </c>
      <c r="N25" t="s">
        <v>32</v>
      </c>
      <c r="O25" t="s">
        <v>32</v>
      </c>
    </row>
    <row r="26" spans="1:15" ht="16.5">
      <c r="A26" s="17"/>
      <c r="B26" s="161"/>
      <c r="C26" s="162"/>
      <c r="D26" s="171"/>
      <c r="E26" s="172"/>
      <c r="F26" s="171"/>
      <c r="G26" s="19"/>
      <c r="H26" s="19"/>
      <c r="I26" s="18"/>
      <c r="J26" s="18"/>
      <c r="K26" s="656"/>
      <c r="L26" s="657"/>
      <c r="M26" s="658"/>
      <c r="N26" s="659"/>
      <c r="O26" s="660"/>
    </row>
    <row r="27" spans="1:15">
      <c r="A27" s="17"/>
      <c r="B27" s="161"/>
      <c r="C27" s="162"/>
      <c r="D27" s="171"/>
      <c r="E27" s="172"/>
      <c r="F27" s="171"/>
      <c r="G27" s="19"/>
      <c r="H27" s="19"/>
      <c r="I27" s="19"/>
      <c r="J27" s="19"/>
      <c r="K27" s="19" t="s">
        <v>387</v>
      </c>
      <c r="L27" s="19"/>
      <c r="M27" s="19"/>
      <c r="N27" s="19"/>
      <c r="O27" s="19"/>
    </row>
    <row r="28" spans="1:15">
      <c r="A28" s="17"/>
      <c r="B28" s="161"/>
      <c r="C28" s="162"/>
      <c r="D28" s="171"/>
      <c r="E28" s="172"/>
      <c r="F28" s="171"/>
      <c r="G28" s="19"/>
      <c r="H28" s="19"/>
      <c r="I28" s="19"/>
      <c r="J28" s="19"/>
      <c r="K28" s="19" t="s">
        <v>85</v>
      </c>
      <c r="L28" s="19"/>
      <c r="M28" s="19"/>
      <c r="N28" s="19"/>
      <c r="O28" s="19"/>
    </row>
    <row r="29" spans="1:15">
      <c r="A29" s="17"/>
      <c r="B29" s="176"/>
      <c r="C29" s="174"/>
      <c r="D29" s="175"/>
      <c r="E29" s="177"/>
      <c r="F29" s="175"/>
      <c r="G29" s="178"/>
      <c r="H29" s="18"/>
      <c r="I29" s="179"/>
      <c r="J29" s="19"/>
      <c r="K29" s="179"/>
      <c r="L29" s="180"/>
      <c r="M29" s="19"/>
      <c r="N29" s="179"/>
      <c r="O29" s="17"/>
    </row>
    <row r="30" spans="1:15">
      <c r="A30" s="13" t="s">
        <v>87</v>
      </c>
      <c r="B30" s="14" t="s">
        <v>5</v>
      </c>
      <c r="C30" s="6" t="s">
        <v>17</v>
      </c>
      <c r="D30" s="181"/>
      <c r="E30" s="182" t="s">
        <v>89</v>
      </c>
      <c r="F30" s="7"/>
      <c r="G30" s="15" t="s">
        <v>88</v>
      </c>
      <c r="H30" s="15" t="s">
        <v>75</v>
      </c>
      <c r="I30" s="12"/>
      <c r="J30" s="12" t="s">
        <v>76</v>
      </c>
      <c r="K30" s="12"/>
      <c r="L30" s="13" t="s">
        <v>81</v>
      </c>
      <c r="M30" s="12" t="s">
        <v>0</v>
      </c>
      <c r="N30" s="12"/>
      <c r="O30" s="13"/>
    </row>
    <row r="31" spans="1:15">
      <c r="A31" s="13"/>
      <c r="B31" s="14"/>
      <c r="C31" s="6"/>
      <c r="D31" s="165"/>
      <c r="E31" s="12"/>
      <c r="F31" s="12"/>
      <c r="G31" s="12"/>
      <c r="H31" s="12"/>
      <c r="I31" s="12"/>
      <c r="J31" s="12"/>
      <c r="K31" s="12"/>
      <c r="L31" s="166">
        <v>-0.5</v>
      </c>
      <c r="M31" s="12"/>
      <c r="N31" s="12"/>
      <c r="O31" s="13"/>
    </row>
    <row r="32" spans="1:15">
      <c r="A32" s="13"/>
      <c r="B32" s="173"/>
      <c r="C32" s="6"/>
      <c r="D32" s="15"/>
      <c r="E32" s="183"/>
      <c r="F32" s="12"/>
      <c r="G32" s="183"/>
      <c r="H32" s="12"/>
      <c r="I32" s="183"/>
      <c r="J32" s="12"/>
      <c r="K32" s="183"/>
      <c r="L32" s="184"/>
      <c r="M32" s="12"/>
      <c r="N32" s="183"/>
      <c r="O32" s="13"/>
    </row>
    <row r="33" spans="1:15">
      <c r="A33" s="13"/>
      <c r="B33" s="12"/>
      <c r="C33" s="12"/>
      <c r="D33" s="12" t="s">
        <v>6</v>
      </c>
      <c r="E33" s="185" t="s">
        <v>82</v>
      </c>
      <c r="F33" s="12" t="s">
        <v>6</v>
      </c>
      <c r="G33" s="185" t="s">
        <v>82</v>
      </c>
      <c r="H33" s="12" t="s">
        <v>6</v>
      </c>
      <c r="I33" s="183" t="s">
        <v>82</v>
      </c>
      <c r="J33" s="12" t="s">
        <v>6</v>
      </c>
      <c r="K33" s="183" t="s">
        <v>82</v>
      </c>
      <c r="L33" s="184"/>
      <c r="M33" s="12" t="s">
        <v>6</v>
      </c>
      <c r="N33" s="183" t="s">
        <v>3</v>
      </c>
      <c r="O33" s="13" t="s">
        <v>83</v>
      </c>
    </row>
    <row r="34" spans="1:15">
      <c r="A34" s="13"/>
      <c r="B34" s="12"/>
      <c r="C34" s="12"/>
      <c r="D34" s="12"/>
      <c r="E34" s="183"/>
      <c r="F34" s="12"/>
      <c r="G34" s="183"/>
      <c r="H34" s="12"/>
      <c r="I34" s="183"/>
      <c r="J34" s="12"/>
      <c r="K34" s="183"/>
      <c r="L34" s="184"/>
      <c r="M34" s="12"/>
      <c r="N34" s="183"/>
      <c r="O34" s="13"/>
    </row>
    <row r="35" spans="1:15">
      <c r="A35" s="13">
        <v>1</v>
      </c>
      <c r="B35" s="6" t="s">
        <v>388</v>
      </c>
      <c r="C35" s="525" t="s">
        <v>378</v>
      </c>
      <c r="D35" s="7">
        <v>1</v>
      </c>
      <c r="E35" s="526">
        <v>957</v>
      </c>
      <c r="F35" s="314">
        <v>3</v>
      </c>
      <c r="G35" s="316">
        <v>3712</v>
      </c>
      <c r="H35" s="314">
        <v>1</v>
      </c>
      <c r="I35" s="315">
        <v>4765</v>
      </c>
      <c r="J35" s="314">
        <v>2</v>
      </c>
      <c r="K35" s="315">
        <v>2320</v>
      </c>
      <c r="L35" s="485">
        <v>1.5</v>
      </c>
      <c r="M35" s="385">
        <v>5.5</v>
      </c>
      <c r="N35" s="386">
        <f t="shared" ref="N35:N48" si="1">E35+G35+I35+K35</f>
        <v>11754</v>
      </c>
      <c r="O35" s="331">
        <v>1</v>
      </c>
    </row>
    <row r="36" spans="1:15">
      <c r="A36" s="13">
        <v>2</v>
      </c>
      <c r="B36" s="6" t="s">
        <v>291</v>
      </c>
      <c r="C36" s="525" t="s">
        <v>392</v>
      </c>
      <c r="D36" s="7">
        <v>3</v>
      </c>
      <c r="E36" s="526">
        <v>396</v>
      </c>
      <c r="F36" s="314">
        <v>4</v>
      </c>
      <c r="G36" s="315">
        <v>2495</v>
      </c>
      <c r="H36" s="314">
        <v>1</v>
      </c>
      <c r="I36" s="315">
        <v>6495</v>
      </c>
      <c r="J36" s="314">
        <v>1</v>
      </c>
      <c r="K36" s="316">
        <v>5175</v>
      </c>
      <c r="L36" s="485">
        <v>2</v>
      </c>
      <c r="M36" s="385">
        <v>7</v>
      </c>
      <c r="N36" s="386">
        <f>E36+G36+I36+K36</f>
        <v>14561</v>
      </c>
      <c r="O36" s="331">
        <v>2</v>
      </c>
    </row>
    <row r="37" spans="1:15">
      <c r="A37" s="13">
        <v>3</v>
      </c>
      <c r="B37" s="6" t="s">
        <v>153</v>
      </c>
      <c r="C37" s="525" t="s">
        <v>390</v>
      </c>
      <c r="D37" s="7">
        <v>2</v>
      </c>
      <c r="E37" s="526">
        <v>413</v>
      </c>
      <c r="F37" s="314">
        <v>2</v>
      </c>
      <c r="G37" s="315">
        <v>3531</v>
      </c>
      <c r="H37" s="314">
        <v>3</v>
      </c>
      <c r="I37" s="315">
        <v>3955</v>
      </c>
      <c r="J37" s="314">
        <v>5</v>
      </c>
      <c r="K37" s="315">
        <v>400</v>
      </c>
      <c r="L37" s="485">
        <v>2.5</v>
      </c>
      <c r="M37" s="385">
        <v>9.5</v>
      </c>
      <c r="N37" s="386">
        <f>E37+G37+I37+K37</f>
        <v>8299</v>
      </c>
      <c r="O37" s="331">
        <v>3</v>
      </c>
    </row>
    <row r="38" spans="1:15">
      <c r="A38" s="13">
        <v>4</v>
      </c>
      <c r="B38" s="6" t="s">
        <v>281</v>
      </c>
      <c r="C38" s="525" t="s">
        <v>381</v>
      </c>
      <c r="D38" s="7">
        <v>7</v>
      </c>
      <c r="E38" s="526">
        <v>80</v>
      </c>
      <c r="F38" s="314">
        <v>1</v>
      </c>
      <c r="G38" s="315">
        <v>3736</v>
      </c>
      <c r="H38" s="314">
        <v>4</v>
      </c>
      <c r="I38" s="315">
        <v>2470</v>
      </c>
      <c r="J38" s="314">
        <v>2</v>
      </c>
      <c r="K38" s="315">
        <v>4305</v>
      </c>
      <c r="L38" s="485">
        <v>3.5</v>
      </c>
      <c r="M38" s="385">
        <v>10.5</v>
      </c>
      <c r="N38" s="386">
        <f>E38+G38+I38+K38</f>
        <v>10591</v>
      </c>
      <c r="O38" s="331">
        <v>4</v>
      </c>
    </row>
    <row r="39" spans="1:15">
      <c r="A39" s="13">
        <v>5</v>
      </c>
      <c r="B39" s="6" t="s">
        <v>280</v>
      </c>
      <c r="C39" s="525" t="s">
        <v>381</v>
      </c>
      <c r="D39" s="7">
        <v>5</v>
      </c>
      <c r="E39" s="526">
        <v>404</v>
      </c>
      <c r="F39" s="314">
        <v>1</v>
      </c>
      <c r="G39" s="315">
        <v>5236</v>
      </c>
      <c r="H39" s="314">
        <v>4</v>
      </c>
      <c r="I39" s="315">
        <v>1840</v>
      </c>
      <c r="J39" s="314">
        <v>3</v>
      </c>
      <c r="K39" s="315">
        <v>1260</v>
      </c>
      <c r="L39" s="485">
        <v>2.5</v>
      </c>
      <c r="M39" s="385">
        <v>10.5</v>
      </c>
      <c r="N39" s="386">
        <f>E39+G39+I39+K39</f>
        <v>8740</v>
      </c>
      <c r="O39" s="331">
        <v>5</v>
      </c>
    </row>
    <row r="40" spans="1:15">
      <c r="A40" s="13">
        <v>6</v>
      </c>
      <c r="B40" s="6" t="s">
        <v>393</v>
      </c>
      <c r="C40" s="525" t="s">
        <v>389</v>
      </c>
      <c r="D40" s="7">
        <v>5</v>
      </c>
      <c r="E40" s="526">
        <v>264</v>
      </c>
      <c r="F40" s="314">
        <v>3</v>
      </c>
      <c r="G40" s="315">
        <v>2512</v>
      </c>
      <c r="H40" s="314">
        <v>5</v>
      </c>
      <c r="I40" s="315">
        <v>1820</v>
      </c>
      <c r="J40" s="314">
        <v>1</v>
      </c>
      <c r="K40" s="315">
        <v>4745</v>
      </c>
      <c r="L40" s="485">
        <v>2.5</v>
      </c>
      <c r="M40" s="385">
        <v>11.5</v>
      </c>
      <c r="N40" s="386">
        <f t="shared" si="1"/>
        <v>9341</v>
      </c>
      <c r="O40" s="331">
        <v>6</v>
      </c>
    </row>
    <row r="41" spans="1:15">
      <c r="A41" s="13">
        <v>7</v>
      </c>
      <c r="B41" s="6" t="s">
        <v>283</v>
      </c>
      <c r="C41" s="525" t="s">
        <v>389</v>
      </c>
      <c r="D41" s="7">
        <v>1</v>
      </c>
      <c r="E41" s="526">
        <v>465</v>
      </c>
      <c r="F41" s="314">
        <v>5</v>
      </c>
      <c r="G41" s="315">
        <v>1917</v>
      </c>
      <c r="H41" s="314">
        <v>2</v>
      </c>
      <c r="I41" s="315">
        <v>6195</v>
      </c>
      <c r="J41" s="314">
        <v>9</v>
      </c>
      <c r="K41" s="315">
        <v>0</v>
      </c>
      <c r="L41" s="485">
        <v>4.5</v>
      </c>
      <c r="M41" s="385">
        <v>12.5</v>
      </c>
      <c r="N41" s="386">
        <f t="shared" si="1"/>
        <v>8577</v>
      </c>
      <c r="O41" s="331">
        <v>7</v>
      </c>
    </row>
    <row r="42" spans="1:15">
      <c r="A42" s="13">
        <v>8</v>
      </c>
      <c r="B42" s="6" t="s">
        <v>394</v>
      </c>
      <c r="C42" s="525" t="s">
        <v>376</v>
      </c>
      <c r="D42" s="7">
        <v>6</v>
      </c>
      <c r="E42" s="526">
        <v>208</v>
      </c>
      <c r="F42" s="314">
        <v>9</v>
      </c>
      <c r="G42" s="315">
        <v>0</v>
      </c>
      <c r="H42" s="314">
        <v>3</v>
      </c>
      <c r="I42" s="315">
        <v>1865</v>
      </c>
      <c r="J42" s="314">
        <v>3</v>
      </c>
      <c r="K42" s="316">
        <v>2295</v>
      </c>
      <c r="L42" s="485">
        <v>4.5</v>
      </c>
      <c r="M42" s="385">
        <v>16.5</v>
      </c>
      <c r="N42" s="386">
        <f t="shared" si="1"/>
        <v>4368</v>
      </c>
      <c r="O42" s="331">
        <v>8</v>
      </c>
    </row>
    <row r="43" spans="1:15">
      <c r="A43" s="13">
        <v>9</v>
      </c>
      <c r="B43" s="6" t="s">
        <v>391</v>
      </c>
      <c r="C43" s="525" t="s">
        <v>389</v>
      </c>
      <c r="D43" s="7">
        <v>3</v>
      </c>
      <c r="E43" s="526">
        <v>447</v>
      </c>
      <c r="F43" s="314">
        <v>2</v>
      </c>
      <c r="G43" s="315">
        <v>4441</v>
      </c>
      <c r="H43" s="314">
        <v>9</v>
      </c>
      <c r="I43" s="316">
        <v>0</v>
      </c>
      <c r="J43" s="314">
        <v>9</v>
      </c>
      <c r="K43" s="315">
        <v>0</v>
      </c>
      <c r="L43" s="485">
        <v>4.5</v>
      </c>
      <c r="M43" s="385">
        <v>18.5</v>
      </c>
      <c r="N43" s="386">
        <f t="shared" si="1"/>
        <v>4888</v>
      </c>
      <c r="O43" s="331">
        <v>9</v>
      </c>
    </row>
    <row r="44" spans="1:15">
      <c r="A44" s="16">
        <v>10</v>
      </c>
      <c r="B44" s="6" t="s">
        <v>289</v>
      </c>
      <c r="C44" s="525" t="s">
        <v>389</v>
      </c>
      <c r="D44" s="7">
        <v>6.5</v>
      </c>
      <c r="E44" s="526">
        <v>300</v>
      </c>
      <c r="F44" s="314">
        <v>4</v>
      </c>
      <c r="G44" s="315">
        <v>2095</v>
      </c>
      <c r="H44" s="314">
        <v>9</v>
      </c>
      <c r="I44" s="315">
        <v>0</v>
      </c>
      <c r="J44" s="314">
        <v>4</v>
      </c>
      <c r="K44" s="315">
        <v>705</v>
      </c>
      <c r="L44" s="485">
        <v>4.5</v>
      </c>
      <c r="M44" s="385">
        <v>19</v>
      </c>
      <c r="N44" s="386">
        <f t="shared" si="1"/>
        <v>3100</v>
      </c>
      <c r="O44" s="331">
        <v>10</v>
      </c>
    </row>
    <row r="45" spans="1:15">
      <c r="A45" s="16">
        <v>11</v>
      </c>
      <c r="B45" s="6" t="s">
        <v>288</v>
      </c>
      <c r="C45" s="525" t="s">
        <v>389</v>
      </c>
      <c r="D45" s="7">
        <v>4</v>
      </c>
      <c r="E45" s="526">
        <v>433</v>
      </c>
      <c r="F45" s="314">
        <v>9</v>
      </c>
      <c r="G45" s="316">
        <v>0</v>
      </c>
      <c r="H45" s="314">
        <v>2</v>
      </c>
      <c r="I45" s="315">
        <v>2215</v>
      </c>
      <c r="J45" s="314">
        <v>9</v>
      </c>
      <c r="K45" s="315">
        <v>0</v>
      </c>
      <c r="L45" s="485">
        <v>4.5</v>
      </c>
      <c r="M45" s="385">
        <v>19.5</v>
      </c>
      <c r="N45" s="386">
        <f t="shared" si="1"/>
        <v>2648</v>
      </c>
      <c r="O45" s="331">
        <v>11</v>
      </c>
    </row>
    <row r="46" spans="1:15">
      <c r="A46" s="16">
        <v>12</v>
      </c>
      <c r="B46" s="6" t="s">
        <v>285</v>
      </c>
      <c r="C46" s="525" t="s">
        <v>389</v>
      </c>
      <c r="D46" s="7">
        <v>4</v>
      </c>
      <c r="E46" s="526">
        <v>285</v>
      </c>
      <c r="F46" s="314">
        <v>9</v>
      </c>
      <c r="G46" s="315">
        <v>0</v>
      </c>
      <c r="H46" s="314">
        <v>5</v>
      </c>
      <c r="I46" s="315">
        <v>2085</v>
      </c>
      <c r="J46" s="314">
        <v>9</v>
      </c>
      <c r="K46" s="315">
        <v>0</v>
      </c>
      <c r="L46" s="485">
        <v>4.5</v>
      </c>
      <c r="M46" s="385">
        <v>22.5</v>
      </c>
      <c r="N46" s="386">
        <f t="shared" si="1"/>
        <v>2370</v>
      </c>
      <c r="O46" s="331">
        <v>12</v>
      </c>
    </row>
    <row r="47" spans="1:15">
      <c r="A47" s="16">
        <v>13</v>
      </c>
      <c r="B47" s="662" t="s">
        <v>499</v>
      </c>
      <c r="C47" s="404" t="s">
        <v>496</v>
      </c>
      <c r="D47" s="314">
        <v>9</v>
      </c>
      <c r="E47" s="409">
        <v>0</v>
      </c>
      <c r="F47" s="314">
        <v>5</v>
      </c>
      <c r="G47" s="315">
        <v>1420</v>
      </c>
      <c r="H47" s="314">
        <v>9</v>
      </c>
      <c r="I47" s="315">
        <v>0</v>
      </c>
      <c r="J47" s="314">
        <v>4</v>
      </c>
      <c r="K47" s="315">
        <v>785</v>
      </c>
      <c r="L47" s="485">
        <v>4.5</v>
      </c>
      <c r="M47" s="385">
        <v>22.5</v>
      </c>
      <c r="N47" s="386">
        <f t="shared" si="1"/>
        <v>2205</v>
      </c>
      <c r="O47" s="331">
        <v>13</v>
      </c>
    </row>
    <row r="48" spans="1:15">
      <c r="A48" s="16">
        <v>14</v>
      </c>
      <c r="B48" s="6" t="s">
        <v>368</v>
      </c>
      <c r="C48" s="525" t="s">
        <v>375</v>
      </c>
      <c r="D48" s="7">
        <v>2</v>
      </c>
      <c r="E48" s="526">
        <v>647</v>
      </c>
      <c r="F48" s="314">
        <v>9</v>
      </c>
      <c r="G48" s="316">
        <v>0</v>
      </c>
      <c r="H48" s="314">
        <v>9</v>
      </c>
      <c r="I48" s="315">
        <v>0</v>
      </c>
      <c r="J48" s="314">
        <v>9</v>
      </c>
      <c r="K48" s="315">
        <v>0</v>
      </c>
      <c r="L48" s="485">
        <v>4.5</v>
      </c>
      <c r="M48" s="385">
        <v>24.5</v>
      </c>
      <c r="N48" s="386">
        <f t="shared" si="1"/>
        <v>647</v>
      </c>
      <c r="O48" s="331">
        <v>14</v>
      </c>
    </row>
    <row r="49" spans="1:17">
      <c r="A49" s="16">
        <v>15</v>
      </c>
      <c r="B49" s="6" t="s">
        <v>295</v>
      </c>
      <c r="C49" s="525" t="s">
        <v>296</v>
      </c>
      <c r="D49" s="7">
        <v>6.5</v>
      </c>
      <c r="E49" s="526">
        <v>300</v>
      </c>
      <c r="F49" s="314">
        <v>9</v>
      </c>
      <c r="G49" s="315">
        <v>0</v>
      </c>
      <c r="H49" s="314">
        <v>9</v>
      </c>
      <c r="I49" s="316">
        <v>0</v>
      </c>
      <c r="J49" s="314">
        <v>9</v>
      </c>
      <c r="K49" s="315">
        <v>0</v>
      </c>
      <c r="L49" s="485">
        <v>4.5</v>
      </c>
      <c r="M49" s="385">
        <v>29</v>
      </c>
      <c r="N49" s="651">
        <v>153</v>
      </c>
      <c r="O49" s="330">
        <v>15</v>
      </c>
    </row>
    <row r="50" spans="1:17" ht="18.75">
      <c r="A50" s="16">
        <v>16</v>
      </c>
      <c r="B50" s="661" t="s">
        <v>395</v>
      </c>
      <c r="C50" s="663" t="s">
        <v>296</v>
      </c>
      <c r="D50" s="397">
        <v>8</v>
      </c>
      <c r="E50" s="664">
        <v>153</v>
      </c>
      <c r="F50" s="314">
        <v>9</v>
      </c>
      <c r="G50" s="315">
        <v>0</v>
      </c>
      <c r="H50" s="314">
        <v>9</v>
      </c>
      <c r="I50" s="315">
        <v>0</v>
      </c>
      <c r="J50" s="314">
        <v>9</v>
      </c>
      <c r="K50" s="315">
        <v>0</v>
      </c>
      <c r="L50" s="655">
        <v>4.5</v>
      </c>
      <c r="M50" s="411">
        <v>30.5</v>
      </c>
      <c r="N50" s="386">
        <f>E50+G50+I50+K50</f>
        <v>153</v>
      </c>
      <c r="O50" s="331">
        <v>16</v>
      </c>
    </row>
    <row r="51" spans="1:17">
      <c r="A51" s="13">
        <v>17</v>
      </c>
      <c r="B51" s="101"/>
      <c r="C51" s="387"/>
      <c r="D51" s="102"/>
      <c r="E51" s="388"/>
      <c r="F51" s="314"/>
      <c r="G51" s="315"/>
      <c r="H51" s="314"/>
      <c r="I51" s="315"/>
      <c r="J51" s="314"/>
      <c r="K51" s="315"/>
      <c r="L51" s="644" t="s">
        <v>32</v>
      </c>
      <c r="M51" s="644" t="s">
        <v>32</v>
      </c>
      <c r="N51" s="651" t="s">
        <v>32</v>
      </c>
      <c r="O51" s="12" t="s">
        <v>32</v>
      </c>
    </row>
    <row r="52" spans="1:17">
      <c r="A52" s="13">
        <v>18</v>
      </c>
      <c r="B52" s="412"/>
      <c r="C52" s="406"/>
      <c r="D52" s="408"/>
      <c r="E52" s="410"/>
      <c r="F52" s="400"/>
      <c r="G52" s="183"/>
      <c r="H52" s="12"/>
      <c r="I52" s="183"/>
      <c r="J52" s="12"/>
      <c r="K52" s="183"/>
      <c r="L52" s="644" t="s">
        <v>32</v>
      </c>
      <c r="M52" s="644" t="s">
        <v>32</v>
      </c>
      <c r="N52" s="651" t="s">
        <v>32</v>
      </c>
      <c r="O52" s="12" t="s">
        <v>32</v>
      </c>
    </row>
    <row r="53" spans="1:17">
      <c r="A53" s="13">
        <v>19</v>
      </c>
      <c r="B53" s="101"/>
      <c r="C53" s="387"/>
      <c r="D53" s="102"/>
      <c r="E53" s="388"/>
      <c r="F53" s="314"/>
      <c r="G53" s="315"/>
      <c r="H53" s="314"/>
      <c r="I53" s="315"/>
      <c r="J53" s="314"/>
      <c r="K53" s="315"/>
      <c r="L53" s="644" t="s">
        <v>32</v>
      </c>
      <c r="M53" s="644" t="s">
        <v>32</v>
      </c>
      <c r="N53" s="651" t="s">
        <v>32</v>
      </c>
      <c r="O53" s="12" t="s">
        <v>32</v>
      </c>
    </row>
    <row r="54" spans="1:17">
      <c r="A54" s="13">
        <v>20</v>
      </c>
      <c r="B54" s="101"/>
      <c r="C54" s="387"/>
      <c r="D54" s="102"/>
      <c r="E54" s="388"/>
      <c r="F54" s="314"/>
      <c r="G54" s="315"/>
      <c r="H54" s="314"/>
      <c r="I54" s="315"/>
      <c r="J54" s="314"/>
      <c r="K54" s="315"/>
      <c r="L54" s="644" t="s">
        <v>32</v>
      </c>
      <c r="M54" s="644" t="s">
        <v>32</v>
      </c>
      <c r="N54" s="651" t="s">
        <v>32</v>
      </c>
      <c r="O54" s="12" t="s">
        <v>32</v>
      </c>
    </row>
    <row r="55" spans="1:17">
      <c r="A55" s="13">
        <v>21</v>
      </c>
      <c r="B55" s="101"/>
      <c r="C55" s="387"/>
      <c r="D55" s="102"/>
      <c r="E55" s="388"/>
      <c r="F55" s="314"/>
      <c r="G55" s="315"/>
      <c r="H55" s="314"/>
      <c r="I55" s="315"/>
      <c r="J55" s="314"/>
      <c r="K55" s="315"/>
      <c r="L55" s="644" t="s">
        <v>32</v>
      </c>
      <c r="M55" s="644" t="s">
        <v>32</v>
      </c>
      <c r="N55" s="651" t="s">
        <v>32</v>
      </c>
      <c r="O55" s="12" t="s">
        <v>32</v>
      </c>
    </row>
    <row r="56" spans="1:17">
      <c r="A56" s="13">
        <v>22</v>
      </c>
      <c r="B56" s="403"/>
      <c r="C56" s="405"/>
      <c r="D56" s="407"/>
      <c r="E56" s="410"/>
      <c r="F56" s="401"/>
      <c r="G56" s="183"/>
      <c r="H56" s="12"/>
      <c r="I56" s="183"/>
      <c r="J56" s="12"/>
      <c r="K56" s="183"/>
      <c r="L56" s="644" t="s">
        <v>32</v>
      </c>
      <c r="M56" s="644" t="s">
        <v>32</v>
      </c>
      <c r="N56" s="651" t="s">
        <v>32</v>
      </c>
      <c r="O56" s="12" t="s">
        <v>32</v>
      </c>
      <c r="Q56">
        <v>1</v>
      </c>
    </row>
    <row r="57" spans="1:17">
      <c r="A57" s="13">
        <v>23</v>
      </c>
      <c r="B57" s="101"/>
      <c r="C57" s="387"/>
      <c r="D57" s="102"/>
      <c r="E57" s="388"/>
      <c r="F57" s="314"/>
      <c r="G57" s="315"/>
      <c r="H57" s="314"/>
      <c r="I57" s="315"/>
      <c r="J57" s="314"/>
      <c r="K57" s="315"/>
      <c r="L57" s="644" t="s">
        <v>32</v>
      </c>
      <c r="M57" s="644" t="s">
        <v>32</v>
      </c>
      <c r="N57" s="651" t="s">
        <v>32</v>
      </c>
      <c r="O57" s="12" t="s">
        <v>32</v>
      </c>
      <c r="Q57">
        <v>2</v>
      </c>
    </row>
    <row r="58" spans="1:17">
      <c r="A58" s="13">
        <v>24</v>
      </c>
      <c r="B58" s="412"/>
      <c r="C58" s="406"/>
      <c r="D58" s="408"/>
      <c r="E58" s="410"/>
      <c r="F58" s="400"/>
      <c r="G58" s="183"/>
      <c r="H58" s="12"/>
      <c r="I58" s="183"/>
      <c r="J58" s="12"/>
      <c r="K58" s="183"/>
      <c r="L58" s="644" t="s">
        <v>32</v>
      </c>
      <c r="M58" s="644" t="s">
        <v>32</v>
      </c>
      <c r="N58" s="651" t="s">
        <v>32</v>
      </c>
      <c r="O58" s="12" t="s">
        <v>32</v>
      </c>
      <c r="Q58">
        <v>3</v>
      </c>
    </row>
    <row r="59" spans="1:17">
      <c r="A59" s="13">
        <v>25</v>
      </c>
      <c r="B59" s="101"/>
      <c r="C59" s="387"/>
      <c r="D59" s="102"/>
      <c r="E59" s="388"/>
      <c r="F59" s="314"/>
      <c r="G59" s="315"/>
      <c r="H59" s="314"/>
      <c r="I59" s="315"/>
      <c r="J59" s="314"/>
      <c r="K59" s="315"/>
      <c r="L59" s="644" t="s">
        <v>32</v>
      </c>
      <c r="M59" s="644" t="s">
        <v>32</v>
      </c>
      <c r="N59" s="651" t="s">
        <v>32</v>
      </c>
      <c r="O59" s="12" t="s">
        <v>32</v>
      </c>
    </row>
    <row r="60" spans="1:17">
      <c r="A60" s="13">
        <v>26</v>
      </c>
      <c r="B60" s="101"/>
      <c r="C60" s="387"/>
      <c r="D60" s="102"/>
      <c r="E60" s="388"/>
      <c r="F60" s="314"/>
      <c r="G60" s="315"/>
      <c r="H60" s="314"/>
      <c r="I60" s="315"/>
      <c r="J60" s="314"/>
      <c r="K60" s="315"/>
      <c r="L60" s="485"/>
      <c r="M60" s="385"/>
      <c r="N60" s="386">
        <f t="shared" ref="N60:N74" si="2">E60+G60+I60+K60</f>
        <v>0</v>
      </c>
      <c r="O60" s="331">
        <v>13</v>
      </c>
    </row>
    <row r="61" spans="1:17">
      <c r="A61" s="313">
        <v>27</v>
      </c>
      <c r="B61" s="101"/>
      <c r="C61" s="387"/>
      <c r="D61" s="102"/>
      <c r="E61" s="388"/>
      <c r="F61" s="314"/>
      <c r="G61" s="315"/>
      <c r="H61" s="314"/>
      <c r="I61" s="315"/>
      <c r="J61" s="314"/>
      <c r="K61" s="315"/>
      <c r="L61" s="485"/>
      <c r="M61" s="385"/>
      <c r="N61" s="386">
        <f t="shared" si="2"/>
        <v>0</v>
      </c>
      <c r="O61" s="331">
        <v>17</v>
      </c>
    </row>
    <row r="62" spans="1:17" ht="18.75">
      <c r="A62" s="13">
        <v>28</v>
      </c>
      <c r="B62" s="402"/>
      <c r="C62" s="404"/>
      <c r="D62" s="314"/>
      <c r="E62" s="409"/>
      <c r="F62" s="314"/>
      <c r="G62" s="315"/>
      <c r="H62" s="314"/>
      <c r="I62" s="315"/>
      <c r="J62" s="314"/>
      <c r="K62" s="315"/>
      <c r="L62" s="645"/>
      <c r="M62" s="649"/>
      <c r="N62" s="409">
        <f t="shared" si="2"/>
        <v>0</v>
      </c>
      <c r="O62" s="331">
        <v>18</v>
      </c>
    </row>
    <row r="63" spans="1:17">
      <c r="A63" s="13">
        <v>29</v>
      </c>
      <c r="B63" s="402"/>
      <c r="C63" s="404"/>
      <c r="D63" s="314"/>
      <c r="E63" s="409"/>
      <c r="F63" s="314"/>
      <c r="G63" s="315"/>
      <c r="H63" s="314"/>
      <c r="I63" s="315"/>
      <c r="J63" s="314"/>
      <c r="K63" s="315"/>
      <c r="L63" s="486"/>
      <c r="M63" s="314"/>
      <c r="N63" s="409">
        <f t="shared" si="2"/>
        <v>0</v>
      </c>
      <c r="O63" s="331">
        <v>19</v>
      </c>
    </row>
    <row r="64" spans="1:17">
      <c r="A64" s="13">
        <v>30</v>
      </c>
      <c r="B64" s="402"/>
      <c r="C64" s="404"/>
      <c r="D64" s="314"/>
      <c r="E64" s="409"/>
      <c r="F64" s="314"/>
      <c r="G64" s="315"/>
      <c r="H64" s="314"/>
      <c r="I64" s="315"/>
      <c r="J64" s="314"/>
      <c r="K64" s="315"/>
      <c r="L64" s="486"/>
      <c r="M64" s="314"/>
      <c r="N64" s="409">
        <f t="shared" si="2"/>
        <v>0</v>
      </c>
      <c r="O64" s="331">
        <v>20</v>
      </c>
    </row>
    <row r="65" spans="1:15">
      <c r="A65" s="312">
        <v>31</v>
      </c>
      <c r="E65" s="153"/>
      <c r="G65" s="153"/>
      <c r="I65" s="153"/>
      <c r="K65" s="153"/>
      <c r="L65" s="643"/>
      <c r="M65" s="647"/>
      <c r="N65" s="652">
        <f t="shared" si="2"/>
        <v>0</v>
      </c>
      <c r="O65" s="653">
        <v>21</v>
      </c>
    </row>
    <row r="66" spans="1:15" ht="18.75">
      <c r="A66" s="312">
        <v>32</v>
      </c>
      <c r="E66" s="153"/>
      <c r="G66" s="153"/>
      <c r="I66" s="153"/>
      <c r="K66" s="153"/>
      <c r="L66" s="643"/>
      <c r="M66" s="648"/>
      <c r="N66" s="652">
        <f t="shared" si="2"/>
        <v>0</v>
      </c>
      <c r="O66" s="653">
        <v>22</v>
      </c>
    </row>
    <row r="67" spans="1:15">
      <c r="A67" s="312">
        <v>33</v>
      </c>
      <c r="E67" s="153"/>
      <c r="G67" s="153"/>
      <c r="I67" s="153"/>
      <c r="K67" s="153"/>
      <c r="L67" s="643"/>
      <c r="M67" s="647"/>
      <c r="N67" s="652">
        <f t="shared" si="2"/>
        <v>0</v>
      </c>
      <c r="O67" s="653">
        <v>23</v>
      </c>
    </row>
    <row r="68" spans="1:15" ht="18.75">
      <c r="A68" s="312">
        <v>34</v>
      </c>
      <c r="E68" s="153"/>
      <c r="G68" s="153"/>
      <c r="I68" s="153"/>
      <c r="K68" s="153"/>
      <c r="L68" s="646"/>
      <c r="M68" s="648"/>
      <c r="N68" s="652">
        <f t="shared" si="2"/>
        <v>0</v>
      </c>
      <c r="O68" s="653">
        <v>24</v>
      </c>
    </row>
    <row r="69" spans="1:15">
      <c r="A69" s="312">
        <v>35</v>
      </c>
      <c r="E69" s="153"/>
      <c r="G69" s="153"/>
      <c r="I69" s="153"/>
      <c r="K69" s="153"/>
      <c r="L69" s="643"/>
      <c r="M69" s="647"/>
      <c r="N69" s="652">
        <f t="shared" si="2"/>
        <v>0</v>
      </c>
      <c r="O69" s="653">
        <v>25</v>
      </c>
    </row>
    <row r="70" spans="1:15">
      <c r="A70" s="312">
        <v>36</v>
      </c>
      <c r="E70" s="153"/>
      <c r="G70" s="153"/>
      <c r="I70" s="153"/>
      <c r="K70" s="153"/>
      <c r="L70" s="643"/>
      <c r="M70" s="647"/>
      <c r="N70" s="650">
        <f t="shared" si="2"/>
        <v>0</v>
      </c>
      <c r="O70" s="653">
        <v>26</v>
      </c>
    </row>
    <row r="71" spans="1:15">
      <c r="A71" s="312">
        <v>37</v>
      </c>
      <c r="E71" s="153"/>
      <c r="G71" s="153"/>
      <c r="I71" s="153"/>
      <c r="K71" s="153"/>
      <c r="L71" s="643"/>
      <c r="M71" s="647"/>
      <c r="N71" s="652">
        <f t="shared" si="2"/>
        <v>0</v>
      </c>
      <c r="O71" s="653">
        <v>27</v>
      </c>
    </row>
    <row r="72" spans="1:15">
      <c r="A72" s="312">
        <v>38</v>
      </c>
      <c r="E72" s="153"/>
      <c r="G72" s="153"/>
      <c r="I72" s="153"/>
      <c r="K72" s="153"/>
      <c r="L72" s="643"/>
      <c r="M72" s="647"/>
      <c r="N72" s="652">
        <f t="shared" si="2"/>
        <v>0</v>
      </c>
      <c r="O72" s="654">
        <v>28</v>
      </c>
    </row>
    <row r="73" spans="1:15">
      <c r="A73" s="312">
        <v>39</v>
      </c>
      <c r="E73" s="153"/>
      <c r="G73" s="153"/>
      <c r="I73" s="153"/>
      <c r="K73" s="153"/>
      <c r="L73" s="643"/>
      <c r="M73" s="647"/>
      <c r="N73" s="650">
        <f t="shared" si="2"/>
        <v>0</v>
      </c>
      <c r="O73" s="654">
        <v>29</v>
      </c>
    </row>
    <row r="74" spans="1:15">
      <c r="A74" s="312">
        <v>40</v>
      </c>
      <c r="E74" s="153"/>
      <c r="G74" s="153"/>
      <c r="I74" s="153"/>
      <c r="K74" s="153"/>
      <c r="L74" s="643"/>
      <c r="M74" s="647"/>
      <c r="N74" s="650">
        <f t="shared" si="2"/>
        <v>0</v>
      </c>
      <c r="O74" s="654">
        <v>30</v>
      </c>
    </row>
  </sheetData>
  <sortState ref="B35:M50">
    <sortCondition ref="M35"/>
  </sortState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4"/>
  <sheetViews>
    <sheetView workbookViewId="0"/>
  </sheetViews>
  <sheetFormatPr defaultRowHeight="15.75"/>
  <cols>
    <col min="1" max="1" width="4.5" customWidth="1"/>
    <col min="2" max="2" width="8.5" customWidth="1"/>
    <col min="3" max="3" width="12.75" customWidth="1"/>
    <col min="4" max="4" width="10.25" customWidth="1"/>
    <col min="5" max="5" width="7.75" customWidth="1"/>
    <col min="6" max="6" width="7.5" customWidth="1"/>
    <col min="7" max="7" width="3.75" customWidth="1"/>
    <col min="8" max="9" width="3.875" customWidth="1"/>
    <col min="10" max="10" width="4.625" customWidth="1"/>
    <col min="11" max="11" width="17.5" customWidth="1"/>
    <col min="12" max="12" width="7.5" customWidth="1"/>
    <col min="13" max="13" width="10.125" customWidth="1"/>
    <col min="14" max="14" width="7.75" customWidth="1"/>
    <col min="15" max="15" width="7.5" customWidth="1"/>
    <col min="16" max="17" width="3.875" customWidth="1"/>
  </cols>
  <sheetData>
    <row r="1" spans="1:18">
      <c r="A1" s="107"/>
      <c r="B1" s="106"/>
      <c r="C1" s="107"/>
      <c r="D1" s="106"/>
      <c r="E1" s="107"/>
      <c r="F1" s="108"/>
      <c r="G1" s="106"/>
      <c r="H1" s="109"/>
      <c r="I1" s="106"/>
      <c r="J1" s="107"/>
      <c r="K1" s="107"/>
      <c r="L1" s="107"/>
      <c r="M1" s="107"/>
      <c r="N1" s="107"/>
      <c r="O1" s="108"/>
      <c r="P1" s="107"/>
      <c r="Q1" s="110"/>
      <c r="R1" s="107"/>
    </row>
    <row r="2" spans="1:18">
      <c r="A2" s="107"/>
      <c r="B2" s="106"/>
      <c r="C2" s="107"/>
      <c r="D2" s="106"/>
      <c r="E2" s="107"/>
      <c r="F2" s="108"/>
      <c r="G2" s="106"/>
      <c r="H2" s="109"/>
      <c r="I2" s="106"/>
      <c r="J2" s="107"/>
      <c r="K2" s="107"/>
      <c r="L2" s="107"/>
      <c r="M2" s="107"/>
      <c r="N2" s="136"/>
      <c r="O2" s="108"/>
      <c r="P2" s="107"/>
      <c r="Q2" s="110"/>
      <c r="R2" s="107"/>
    </row>
    <row r="3" spans="1:18" ht="18">
      <c r="A3" s="107"/>
      <c r="B3" s="106"/>
      <c r="C3" s="107"/>
      <c r="D3" s="113" t="s">
        <v>47</v>
      </c>
      <c r="E3" s="107"/>
      <c r="F3" s="108"/>
      <c r="G3" s="106"/>
      <c r="H3" s="109"/>
      <c r="I3" s="106"/>
      <c r="J3" s="107"/>
      <c r="K3" s="107"/>
      <c r="L3" s="107"/>
      <c r="M3" s="112"/>
      <c r="N3" s="107"/>
      <c r="O3" s="108"/>
      <c r="P3" s="107"/>
      <c r="Q3" s="110"/>
      <c r="R3" s="107"/>
    </row>
    <row r="4" spans="1:18" ht="18">
      <c r="A4" s="107"/>
      <c r="B4" s="106"/>
      <c r="C4" s="107"/>
      <c r="D4" s="113" t="s">
        <v>48</v>
      </c>
      <c r="E4" s="107"/>
      <c r="F4" s="108"/>
      <c r="G4" s="106"/>
      <c r="H4" s="109"/>
      <c r="I4" s="106"/>
      <c r="J4" s="107"/>
      <c r="K4" s="107"/>
      <c r="L4" s="107"/>
      <c r="M4" s="107"/>
      <c r="N4" s="107"/>
      <c r="O4" s="108"/>
      <c r="P4" s="107"/>
      <c r="Q4" s="110"/>
      <c r="R4" s="107"/>
    </row>
    <row r="5" spans="1:18">
      <c r="A5" s="107"/>
      <c r="B5" s="106"/>
      <c r="C5" s="107"/>
      <c r="D5" s="106"/>
      <c r="E5" s="107"/>
      <c r="F5" s="108"/>
      <c r="G5" s="106"/>
      <c r="H5" s="109"/>
      <c r="I5" s="106"/>
      <c r="J5" s="107"/>
      <c r="K5" s="107"/>
      <c r="L5" s="107"/>
      <c r="M5" s="107"/>
      <c r="N5" s="107"/>
      <c r="O5" s="108"/>
      <c r="P5" s="107"/>
      <c r="Q5" s="110"/>
      <c r="R5" s="107"/>
    </row>
    <row r="6" spans="1:18" ht="26.25">
      <c r="A6" s="112"/>
      <c r="B6" s="111"/>
      <c r="C6" s="112"/>
      <c r="D6" s="113"/>
      <c r="E6" s="112"/>
      <c r="F6" s="114"/>
      <c r="G6" s="113"/>
      <c r="H6" s="115"/>
      <c r="I6" s="113"/>
      <c r="J6" s="116"/>
      <c r="K6" s="112"/>
      <c r="L6" s="112"/>
      <c r="M6" s="112"/>
      <c r="N6" s="112"/>
      <c r="O6" s="114"/>
      <c r="P6" s="112"/>
      <c r="Q6" s="117"/>
      <c r="R6" s="112"/>
    </row>
    <row r="7" spans="1:18" ht="15.75" customHeight="1">
      <c r="A7" s="119"/>
      <c r="B7" s="118"/>
      <c r="C7" s="119"/>
      <c r="D7" s="120"/>
      <c r="E7" s="120"/>
      <c r="F7" s="114"/>
      <c r="G7" s="120"/>
      <c r="H7" s="121"/>
      <c r="I7" s="118"/>
      <c r="J7" s="119"/>
      <c r="K7" s="119"/>
      <c r="L7" s="119"/>
      <c r="M7" s="119"/>
      <c r="N7" s="119"/>
      <c r="O7" s="114"/>
      <c r="P7" s="122"/>
      <c r="Q7" s="119"/>
      <c r="R7" s="119"/>
    </row>
    <row r="8" spans="1:18" ht="15.75" customHeight="1">
      <c r="A8" s="107"/>
      <c r="B8" s="106"/>
      <c r="C8" s="107"/>
      <c r="D8" s="106"/>
      <c r="E8" s="107"/>
      <c r="F8" s="108"/>
      <c r="G8" s="106"/>
      <c r="H8" s="109"/>
      <c r="I8" s="106"/>
      <c r="J8" s="123"/>
      <c r="K8" s="107"/>
      <c r="L8" s="107"/>
      <c r="M8" s="107"/>
      <c r="N8" s="107"/>
      <c r="O8" s="108"/>
      <c r="P8" s="107"/>
      <c r="Q8" s="110"/>
      <c r="R8" s="107"/>
    </row>
    <row r="9" spans="1:18" ht="29.25" customHeight="1">
      <c r="A9" s="126"/>
      <c r="B9" s="111" t="s">
        <v>33</v>
      </c>
      <c r="C9" s="112"/>
      <c r="D9" s="113"/>
      <c r="E9" s="112"/>
      <c r="F9" s="114"/>
      <c r="G9" s="113"/>
      <c r="H9" s="115"/>
      <c r="I9" s="113"/>
      <c r="J9" s="116" t="s">
        <v>170</v>
      </c>
      <c r="K9" s="112"/>
      <c r="L9" s="112"/>
      <c r="M9" s="112"/>
      <c r="N9" s="112"/>
      <c r="O9" s="114"/>
      <c r="P9" s="112"/>
      <c r="Q9" s="117"/>
      <c r="R9" s="112"/>
    </row>
    <row r="10" spans="1:18" ht="15.75" customHeight="1">
      <c r="A10" s="107"/>
      <c r="B10" s="118" t="s">
        <v>34</v>
      </c>
      <c r="C10" s="119"/>
      <c r="D10" s="120"/>
      <c r="E10" s="120" t="s">
        <v>108</v>
      </c>
      <c r="F10" s="114"/>
      <c r="G10" s="120"/>
      <c r="H10" s="121"/>
      <c r="I10" s="118" t="s">
        <v>35</v>
      </c>
      <c r="J10" s="119"/>
      <c r="K10" s="119" t="s">
        <v>223</v>
      </c>
      <c r="L10" s="119"/>
      <c r="M10" s="119"/>
      <c r="N10" s="119"/>
      <c r="O10" s="114" t="s">
        <v>36</v>
      </c>
      <c r="P10" s="122" t="s">
        <v>113</v>
      </c>
      <c r="Q10" s="119"/>
      <c r="R10" s="119"/>
    </row>
    <row r="11" spans="1:18" ht="15.75" customHeight="1" thickBot="1">
      <c r="A11" s="128"/>
      <c r="B11" s="106"/>
      <c r="C11" s="107"/>
      <c r="D11" s="106"/>
      <c r="E11" s="107"/>
      <c r="F11" s="108"/>
      <c r="G11" s="106"/>
      <c r="H11" s="318"/>
      <c r="I11" s="106"/>
      <c r="J11" s="123"/>
      <c r="K11" s="107"/>
      <c r="L11" s="107"/>
      <c r="M11" s="107"/>
      <c r="N11" s="107"/>
      <c r="O11" s="108"/>
      <c r="P11" s="107"/>
      <c r="Q11" s="319"/>
      <c r="R11" s="107"/>
    </row>
    <row r="12" spans="1:18" ht="15.75" customHeight="1" thickBot="1">
      <c r="A12" s="128"/>
      <c r="B12" s="124" t="s">
        <v>38</v>
      </c>
      <c r="C12" s="125" t="s">
        <v>5</v>
      </c>
      <c r="D12" s="125" t="s">
        <v>39</v>
      </c>
      <c r="E12" s="125" t="s">
        <v>40</v>
      </c>
      <c r="F12" s="320" t="s">
        <v>41</v>
      </c>
      <c r="G12" s="125" t="s">
        <v>42</v>
      </c>
      <c r="H12" s="705" t="s">
        <v>43</v>
      </c>
      <c r="I12" s="706"/>
      <c r="J12" s="126"/>
      <c r="K12" s="124" t="s">
        <v>38</v>
      </c>
      <c r="L12" s="125" t="s">
        <v>5</v>
      </c>
      <c r="M12" s="125" t="s">
        <v>39</v>
      </c>
      <c r="N12" s="125" t="s">
        <v>40</v>
      </c>
      <c r="O12" s="320" t="s">
        <v>41</v>
      </c>
      <c r="P12" s="125" t="s">
        <v>42</v>
      </c>
      <c r="Q12" s="705" t="s">
        <v>43</v>
      </c>
      <c r="R12" s="706"/>
    </row>
    <row r="13" spans="1:18" ht="15.75" customHeight="1" thickBot="1">
      <c r="A13" s="128"/>
      <c r="B13" s="106"/>
      <c r="C13" s="107"/>
      <c r="D13" s="106"/>
      <c r="E13" s="107"/>
      <c r="F13" s="108"/>
      <c r="G13" s="106"/>
      <c r="H13" s="318"/>
      <c r="I13" s="106"/>
      <c r="J13" s="107"/>
      <c r="K13" s="106"/>
      <c r="L13" s="107"/>
      <c r="M13" s="106"/>
      <c r="N13" s="107"/>
      <c r="O13" s="108"/>
      <c r="P13" s="106"/>
      <c r="Q13" s="318"/>
      <c r="R13" s="106"/>
    </row>
    <row r="14" spans="1:18" ht="15.75" customHeight="1">
      <c r="A14" s="128"/>
      <c r="B14" s="321">
        <v>1</v>
      </c>
      <c r="C14" s="322" t="s">
        <v>298</v>
      </c>
      <c r="D14" s="323">
        <v>1</v>
      </c>
      <c r="E14" s="324">
        <v>772</v>
      </c>
      <c r="F14" s="127">
        <v>1</v>
      </c>
      <c r="G14" s="127">
        <v>1</v>
      </c>
      <c r="H14" s="707">
        <v>1</v>
      </c>
      <c r="I14" s="708"/>
      <c r="J14" s="337"/>
      <c r="K14" s="332" t="s">
        <v>32</v>
      </c>
      <c r="L14" s="333" t="s">
        <v>32</v>
      </c>
      <c r="M14" s="334" t="s">
        <v>32</v>
      </c>
      <c r="N14" s="335" t="s">
        <v>32</v>
      </c>
      <c r="O14" s="127" t="s">
        <v>32</v>
      </c>
      <c r="P14" s="336" t="s">
        <v>32</v>
      </c>
      <c r="Q14" s="707" t="s">
        <v>32</v>
      </c>
      <c r="R14" s="708"/>
    </row>
    <row r="15" spans="1:18" ht="15.75" customHeight="1">
      <c r="A15" s="128"/>
      <c r="B15" s="326">
        <v>2</v>
      </c>
      <c r="C15" s="327" t="s">
        <v>299</v>
      </c>
      <c r="D15" s="328">
        <v>1</v>
      </c>
      <c r="E15" s="329">
        <v>528</v>
      </c>
      <c r="F15" s="129">
        <v>3</v>
      </c>
      <c r="G15" s="129">
        <v>7</v>
      </c>
      <c r="H15" s="709"/>
      <c r="I15" s="710"/>
      <c r="J15" s="337"/>
      <c r="K15" s="338" t="s">
        <v>32</v>
      </c>
      <c r="L15" s="339" t="s">
        <v>32</v>
      </c>
      <c r="M15" s="340" t="s">
        <v>32</v>
      </c>
      <c r="N15" s="341" t="s">
        <v>32</v>
      </c>
      <c r="O15" s="129" t="s">
        <v>32</v>
      </c>
      <c r="P15" s="342" t="s">
        <v>32</v>
      </c>
      <c r="Q15" s="709"/>
      <c r="R15" s="710"/>
    </row>
    <row r="16" spans="1:18" ht="15.75" customHeight="1">
      <c r="A16" s="112"/>
      <c r="B16" s="326">
        <v>3</v>
      </c>
      <c r="C16" s="327" t="s">
        <v>300</v>
      </c>
      <c r="D16" s="328">
        <v>1</v>
      </c>
      <c r="E16" s="329">
        <v>216</v>
      </c>
      <c r="F16" s="129">
        <v>3</v>
      </c>
      <c r="G16" s="129">
        <v>9</v>
      </c>
      <c r="H16" s="709"/>
      <c r="I16" s="710"/>
      <c r="J16" s="337"/>
      <c r="K16" s="338" t="s">
        <v>32</v>
      </c>
      <c r="L16" s="339" t="s">
        <v>32</v>
      </c>
      <c r="M16" s="340" t="s">
        <v>32</v>
      </c>
      <c r="N16" s="341" t="s">
        <v>32</v>
      </c>
      <c r="O16" s="129" t="s">
        <v>32</v>
      </c>
      <c r="P16" s="342" t="s">
        <v>32</v>
      </c>
      <c r="Q16" s="709"/>
      <c r="R16" s="710"/>
    </row>
    <row r="17" spans="1:18" ht="15.75" customHeight="1">
      <c r="A17" s="107"/>
      <c r="B17" s="326"/>
      <c r="C17" s="329"/>
      <c r="D17" s="328"/>
      <c r="E17" s="329"/>
      <c r="F17" s="129"/>
      <c r="G17" s="129"/>
      <c r="H17" s="709"/>
      <c r="I17" s="710"/>
      <c r="J17" s="337"/>
      <c r="K17" s="338"/>
      <c r="L17" s="341"/>
      <c r="M17" s="340"/>
      <c r="N17" s="341"/>
      <c r="O17" s="129"/>
      <c r="P17" s="342"/>
      <c r="Q17" s="709"/>
      <c r="R17" s="710"/>
    </row>
    <row r="18" spans="1:18" ht="15.75" customHeight="1">
      <c r="A18" s="128"/>
      <c r="B18" s="326"/>
      <c r="C18" s="329"/>
      <c r="D18" s="328"/>
      <c r="E18" s="329"/>
      <c r="F18" s="129"/>
      <c r="G18" s="129"/>
      <c r="H18" s="709"/>
      <c r="I18" s="710"/>
      <c r="J18" s="337"/>
      <c r="K18" s="338"/>
      <c r="L18" s="341"/>
      <c r="M18" s="340"/>
      <c r="N18" s="341"/>
      <c r="O18" s="129"/>
      <c r="P18" s="342"/>
      <c r="Q18" s="709"/>
      <c r="R18" s="710"/>
    </row>
    <row r="19" spans="1:18" ht="15.75" customHeight="1" thickBot="1">
      <c r="A19" s="128"/>
      <c r="B19" s="713" t="s">
        <v>301</v>
      </c>
      <c r="C19" s="714"/>
      <c r="D19" s="715"/>
      <c r="E19" s="130">
        <v>1516</v>
      </c>
      <c r="F19" s="131">
        <v>7</v>
      </c>
      <c r="G19" s="132"/>
      <c r="H19" s="711"/>
      <c r="I19" s="712"/>
      <c r="J19" s="112"/>
      <c r="K19" s="713" t="s">
        <v>32</v>
      </c>
      <c r="L19" s="714"/>
      <c r="M19" s="715"/>
      <c r="N19" s="130" t="s">
        <v>32</v>
      </c>
      <c r="O19" s="131" t="s">
        <v>32</v>
      </c>
      <c r="P19" s="132"/>
      <c r="Q19" s="711"/>
      <c r="R19" s="712"/>
    </row>
    <row r="20" spans="1:18" ht="15.75" customHeight="1" thickBot="1">
      <c r="A20" s="128"/>
      <c r="B20" s="106"/>
      <c r="C20" s="107"/>
      <c r="D20" s="106"/>
      <c r="E20" s="107"/>
      <c r="F20" s="108"/>
      <c r="G20" s="106"/>
      <c r="H20" s="318"/>
      <c r="I20" s="106"/>
      <c r="J20" s="107"/>
      <c r="K20" s="106"/>
      <c r="L20" s="107"/>
      <c r="M20" s="106"/>
      <c r="N20" s="107"/>
      <c r="O20" s="108"/>
      <c r="P20" s="106"/>
      <c r="Q20" s="318"/>
      <c r="R20" s="106"/>
    </row>
    <row r="21" spans="1:18" ht="15.75" customHeight="1">
      <c r="A21" s="128"/>
      <c r="B21" s="321">
        <v>4</v>
      </c>
      <c r="C21" s="322" t="s">
        <v>302</v>
      </c>
      <c r="D21" s="323">
        <v>2</v>
      </c>
      <c r="E21" s="324">
        <v>604</v>
      </c>
      <c r="F21" s="127">
        <v>2</v>
      </c>
      <c r="G21" s="127">
        <v>4</v>
      </c>
      <c r="H21" s="707">
        <v>2</v>
      </c>
      <c r="I21" s="708"/>
      <c r="J21" s="337"/>
      <c r="K21" s="332" t="s">
        <v>32</v>
      </c>
      <c r="L21" s="333" t="s">
        <v>32</v>
      </c>
      <c r="M21" s="334" t="s">
        <v>32</v>
      </c>
      <c r="N21" s="335" t="s">
        <v>32</v>
      </c>
      <c r="O21" s="127" t="s">
        <v>32</v>
      </c>
      <c r="P21" s="336" t="s">
        <v>32</v>
      </c>
      <c r="Q21" s="707" t="s">
        <v>32</v>
      </c>
      <c r="R21" s="708"/>
    </row>
    <row r="22" spans="1:18" ht="15.75" customHeight="1">
      <c r="A22" s="128"/>
      <c r="B22" s="326">
        <v>5</v>
      </c>
      <c r="C22" s="327" t="s">
        <v>303</v>
      </c>
      <c r="D22" s="328">
        <v>2</v>
      </c>
      <c r="E22" s="329">
        <v>304</v>
      </c>
      <c r="F22" s="129">
        <v>4</v>
      </c>
      <c r="G22" s="129">
        <v>10</v>
      </c>
      <c r="H22" s="709"/>
      <c r="I22" s="710"/>
      <c r="J22" s="337"/>
      <c r="K22" s="338" t="s">
        <v>32</v>
      </c>
      <c r="L22" s="339" t="s">
        <v>32</v>
      </c>
      <c r="M22" s="340" t="s">
        <v>32</v>
      </c>
      <c r="N22" s="341" t="s">
        <v>32</v>
      </c>
      <c r="O22" s="129" t="s">
        <v>32</v>
      </c>
      <c r="P22" s="342" t="s">
        <v>32</v>
      </c>
      <c r="Q22" s="709"/>
      <c r="R22" s="710"/>
    </row>
    <row r="23" spans="1:18" ht="15.75" customHeight="1">
      <c r="A23" s="112"/>
      <c r="B23" s="326">
        <v>6</v>
      </c>
      <c r="C23" s="327" t="s">
        <v>304</v>
      </c>
      <c r="D23" s="328">
        <v>2</v>
      </c>
      <c r="E23" s="329">
        <v>503</v>
      </c>
      <c r="F23" s="129">
        <v>1</v>
      </c>
      <c r="G23" s="129">
        <v>3</v>
      </c>
      <c r="H23" s="709"/>
      <c r="I23" s="710"/>
      <c r="J23" s="337"/>
      <c r="K23" s="338" t="s">
        <v>32</v>
      </c>
      <c r="L23" s="339" t="s">
        <v>32</v>
      </c>
      <c r="M23" s="340" t="s">
        <v>32</v>
      </c>
      <c r="N23" s="341" t="s">
        <v>32</v>
      </c>
      <c r="O23" s="129" t="s">
        <v>32</v>
      </c>
      <c r="P23" s="342" t="s">
        <v>32</v>
      </c>
      <c r="Q23" s="709"/>
      <c r="R23" s="710"/>
    </row>
    <row r="24" spans="1:18" ht="15.75" customHeight="1">
      <c r="A24" s="107"/>
      <c r="B24" s="326"/>
      <c r="C24" s="329"/>
      <c r="D24" s="328"/>
      <c r="E24" s="329"/>
      <c r="F24" s="129"/>
      <c r="G24" s="129"/>
      <c r="H24" s="709"/>
      <c r="I24" s="710"/>
      <c r="J24" s="337"/>
      <c r="K24" s="338"/>
      <c r="L24" s="341"/>
      <c r="M24" s="340"/>
      <c r="N24" s="341"/>
      <c r="O24" s="129"/>
      <c r="P24" s="342"/>
      <c r="Q24" s="709"/>
      <c r="R24" s="710"/>
    </row>
    <row r="25" spans="1:18" ht="15.75" customHeight="1">
      <c r="A25" s="128"/>
      <c r="B25" s="326"/>
      <c r="C25" s="329"/>
      <c r="D25" s="328"/>
      <c r="E25" s="329"/>
      <c r="F25" s="129"/>
      <c r="G25" s="129"/>
      <c r="H25" s="709"/>
      <c r="I25" s="710"/>
      <c r="J25" s="337"/>
      <c r="K25" s="338"/>
      <c r="L25" s="341"/>
      <c r="M25" s="340"/>
      <c r="N25" s="341"/>
      <c r="O25" s="129"/>
      <c r="P25" s="342"/>
      <c r="Q25" s="709"/>
      <c r="R25" s="710"/>
    </row>
    <row r="26" spans="1:18" ht="23.25" customHeight="1" thickBot="1">
      <c r="A26" s="128"/>
      <c r="B26" s="713" t="s">
        <v>305</v>
      </c>
      <c r="C26" s="714"/>
      <c r="D26" s="715"/>
      <c r="E26" s="130">
        <v>1411</v>
      </c>
      <c r="F26" s="131">
        <v>7</v>
      </c>
      <c r="G26" s="132"/>
      <c r="H26" s="711"/>
      <c r="I26" s="712"/>
      <c r="J26" s="112"/>
      <c r="K26" s="713" t="s">
        <v>32</v>
      </c>
      <c r="L26" s="714"/>
      <c r="M26" s="715"/>
      <c r="N26" s="130" t="s">
        <v>32</v>
      </c>
      <c r="O26" s="131" t="s">
        <v>32</v>
      </c>
      <c r="P26" s="132"/>
      <c r="Q26" s="711"/>
      <c r="R26" s="712"/>
    </row>
    <row r="27" spans="1:18" ht="15.75" customHeight="1" thickBot="1">
      <c r="A27" s="128"/>
      <c r="B27" s="106"/>
      <c r="C27" s="107"/>
      <c r="D27" s="106"/>
      <c r="E27" s="107"/>
      <c r="F27" s="108"/>
      <c r="G27" s="106"/>
      <c r="H27" s="318"/>
      <c r="I27" s="106"/>
      <c r="J27" s="107"/>
      <c r="K27" s="106"/>
      <c r="L27" s="107"/>
      <c r="M27" s="106"/>
      <c r="N27" s="107"/>
      <c r="O27" s="108"/>
      <c r="P27" s="106"/>
      <c r="Q27" s="318"/>
      <c r="R27" s="106"/>
    </row>
    <row r="28" spans="1:18" ht="15.75" customHeight="1">
      <c r="A28" s="128"/>
      <c r="B28" s="321">
        <v>10</v>
      </c>
      <c r="C28" s="322" t="s">
        <v>306</v>
      </c>
      <c r="D28" s="323">
        <v>4</v>
      </c>
      <c r="E28" s="324">
        <v>116</v>
      </c>
      <c r="F28" s="127">
        <v>4</v>
      </c>
      <c r="G28" s="127">
        <v>11</v>
      </c>
      <c r="H28" s="707">
        <v>3</v>
      </c>
      <c r="I28" s="708"/>
      <c r="J28" s="337"/>
      <c r="K28" s="332" t="s">
        <v>32</v>
      </c>
      <c r="L28" s="333" t="s">
        <v>32</v>
      </c>
      <c r="M28" s="334" t="s">
        <v>32</v>
      </c>
      <c r="N28" s="335" t="s">
        <v>32</v>
      </c>
      <c r="O28" s="127" t="s">
        <v>32</v>
      </c>
      <c r="P28" s="336" t="s">
        <v>32</v>
      </c>
      <c r="Q28" s="707" t="s">
        <v>32</v>
      </c>
      <c r="R28" s="708"/>
    </row>
    <row r="29" spans="1:18" ht="15.75" customHeight="1">
      <c r="A29" s="128"/>
      <c r="B29" s="326">
        <v>11</v>
      </c>
      <c r="C29" s="327" t="s">
        <v>307</v>
      </c>
      <c r="D29" s="328">
        <v>4</v>
      </c>
      <c r="E29" s="329">
        <v>727</v>
      </c>
      <c r="F29" s="129">
        <v>1</v>
      </c>
      <c r="G29" s="129">
        <v>2</v>
      </c>
      <c r="H29" s="709"/>
      <c r="I29" s="710"/>
      <c r="J29" s="337"/>
      <c r="K29" s="338" t="s">
        <v>32</v>
      </c>
      <c r="L29" s="339" t="s">
        <v>32</v>
      </c>
      <c r="M29" s="340" t="s">
        <v>32</v>
      </c>
      <c r="N29" s="341" t="s">
        <v>32</v>
      </c>
      <c r="O29" s="129" t="s">
        <v>32</v>
      </c>
      <c r="P29" s="342" t="s">
        <v>32</v>
      </c>
      <c r="Q29" s="709"/>
      <c r="R29" s="710"/>
    </row>
    <row r="30" spans="1:18" ht="15.75" customHeight="1">
      <c r="A30" s="112"/>
      <c r="B30" s="326">
        <v>12</v>
      </c>
      <c r="C30" s="327" t="s">
        <v>308</v>
      </c>
      <c r="D30" s="328">
        <v>4</v>
      </c>
      <c r="E30" s="329">
        <v>289</v>
      </c>
      <c r="F30" s="129">
        <v>2</v>
      </c>
      <c r="G30" s="129">
        <v>6</v>
      </c>
      <c r="H30" s="709"/>
      <c r="I30" s="710"/>
      <c r="J30" s="337"/>
      <c r="K30" s="338" t="s">
        <v>32</v>
      </c>
      <c r="L30" s="339" t="s">
        <v>32</v>
      </c>
      <c r="M30" s="340" t="s">
        <v>32</v>
      </c>
      <c r="N30" s="341" t="s">
        <v>32</v>
      </c>
      <c r="O30" s="129" t="s">
        <v>32</v>
      </c>
      <c r="P30" s="342" t="s">
        <v>32</v>
      </c>
      <c r="Q30" s="709"/>
      <c r="R30" s="710"/>
    </row>
    <row r="31" spans="1:18" ht="15.75" customHeight="1">
      <c r="A31" s="107"/>
      <c r="B31" s="326"/>
      <c r="C31" s="329"/>
      <c r="D31" s="328"/>
      <c r="E31" s="329"/>
      <c r="F31" s="129"/>
      <c r="G31" s="129"/>
      <c r="H31" s="709"/>
      <c r="I31" s="710"/>
      <c r="J31" s="337"/>
      <c r="K31" s="338"/>
      <c r="L31" s="341"/>
      <c r="M31" s="340"/>
      <c r="N31" s="341"/>
      <c r="O31" s="129"/>
      <c r="P31" s="342"/>
      <c r="Q31" s="709"/>
      <c r="R31" s="710"/>
    </row>
    <row r="32" spans="1:18" ht="15.75" customHeight="1">
      <c r="A32" s="128"/>
      <c r="B32" s="326"/>
      <c r="C32" s="329"/>
      <c r="D32" s="328"/>
      <c r="E32" s="329"/>
      <c r="F32" s="129"/>
      <c r="G32" s="129"/>
      <c r="H32" s="709"/>
      <c r="I32" s="710"/>
      <c r="J32" s="337"/>
      <c r="K32" s="338"/>
      <c r="L32" s="341"/>
      <c r="M32" s="340"/>
      <c r="N32" s="341"/>
      <c r="O32" s="129"/>
      <c r="P32" s="342"/>
      <c r="Q32" s="709"/>
      <c r="R32" s="710"/>
    </row>
    <row r="33" spans="1:18" ht="19.5" customHeight="1" thickBot="1">
      <c r="A33" s="128"/>
      <c r="B33" s="713" t="s">
        <v>309</v>
      </c>
      <c r="C33" s="714"/>
      <c r="D33" s="715"/>
      <c r="E33" s="130">
        <v>1132</v>
      </c>
      <c r="F33" s="131">
        <v>7</v>
      </c>
      <c r="G33" s="132"/>
      <c r="H33" s="711"/>
      <c r="I33" s="712"/>
      <c r="J33" s="112"/>
      <c r="K33" s="713" t="s">
        <v>32</v>
      </c>
      <c r="L33" s="714"/>
      <c r="M33" s="715"/>
      <c r="N33" s="130" t="s">
        <v>32</v>
      </c>
      <c r="O33" s="131" t="s">
        <v>32</v>
      </c>
      <c r="P33" s="132"/>
      <c r="Q33" s="711"/>
      <c r="R33" s="712"/>
    </row>
    <row r="34" spans="1:18" ht="15.75" customHeight="1" thickBot="1">
      <c r="A34" s="128"/>
      <c r="B34" s="106"/>
      <c r="C34" s="107"/>
      <c r="D34" s="106"/>
      <c r="E34" s="107"/>
      <c r="F34" s="108"/>
      <c r="G34" s="106"/>
      <c r="H34" s="318"/>
      <c r="I34" s="106"/>
      <c r="J34" s="107"/>
      <c r="K34" s="106"/>
      <c r="L34" s="107"/>
      <c r="M34" s="106"/>
      <c r="N34" s="107"/>
      <c r="O34" s="108"/>
      <c r="P34" s="106"/>
      <c r="Q34" s="318"/>
      <c r="R34" s="106"/>
    </row>
    <row r="35" spans="1:18" ht="15.75" customHeight="1">
      <c r="A35" s="128"/>
      <c r="B35" s="321">
        <v>7</v>
      </c>
      <c r="C35" s="322" t="s">
        <v>310</v>
      </c>
      <c r="D35" s="323">
        <v>3</v>
      </c>
      <c r="E35" s="324">
        <v>446</v>
      </c>
      <c r="F35" s="127">
        <v>3</v>
      </c>
      <c r="G35" s="127">
        <v>8</v>
      </c>
      <c r="H35" s="707">
        <v>4</v>
      </c>
      <c r="I35" s="708"/>
      <c r="J35" s="337"/>
      <c r="K35" s="332" t="s">
        <v>32</v>
      </c>
      <c r="L35" s="333" t="s">
        <v>32</v>
      </c>
      <c r="M35" s="334" t="s">
        <v>32</v>
      </c>
      <c r="N35" s="335" t="s">
        <v>32</v>
      </c>
      <c r="O35" s="127" t="s">
        <v>32</v>
      </c>
      <c r="P35" s="336" t="s">
        <v>32</v>
      </c>
      <c r="Q35" s="707" t="s">
        <v>32</v>
      </c>
      <c r="R35" s="708"/>
    </row>
    <row r="36" spans="1:18" ht="15.75" customHeight="1">
      <c r="A36" s="128"/>
      <c r="B36" s="326">
        <v>8</v>
      </c>
      <c r="C36" s="327" t="s">
        <v>311</v>
      </c>
      <c r="D36" s="328">
        <v>3</v>
      </c>
      <c r="E36" s="329">
        <v>551</v>
      </c>
      <c r="F36" s="129">
        <v>2</v>
      </c>
      <c r="G36" s="129">
        <v>5</v>
      </c>
      <c r="H36" s="709"/>
      <c r="I36" s="710"/>
      <c r="J36" s="337"/>
      <c r="K36" s="338" t="s">
        <v>32</v>
      </c>
      <c r="L36" s="339" t="s">
        <v>32</v>
      </c>
      <c r="M36" s="340" t="s">
        <v>32</v>
      </c>
      <c r="N36" s="341" t="s">
        <v>32</v>
      </c>
      <c r="O36" s="129" t="s">
        <v>32</v>
      </c>
      <c r="P36" s="342" t="s">
        <v>32</v>
      </c>
      <c r="Q36" s="709"/>
      <c r="R36" s="710"/>
    </row>
    <row r="37" spans="1:18" ht="15.75" customHeight="1">
      <c r="A37" s="112"/>
      <c r="B37" s="326" t="s">
        <v>32</v>
      </c>
      <c r="C37" s="327" t="s">
        <v>32</v>
      </c>
      <c r="D37" s="328" t="s">
        <v>32</v>
      </c>
      <c r="E37" s="329" t="s">
        <v>32</v>
      </c>
      <c r="F37" s="129">
        <v>5</v>
      </c>
      <c r="G37" s="129" t="s">
        <v>32</v>
      </c>
      <c r="H37" s="709"/>
      <c r="I37" s="710"/>
      <c r="J37" s="337"/>
      <c r="K37" s="338" t="s">
        <v>32</v>
      </c>
      <c r="L37" s="339" t="s">
        <v>32</v>
      </c>
      <c r="M37" s="340" t="s">
        <v>32</v>
      </c>
      <c r="N37" s="341" t="s">
        <v>32</v>
      </c>
      <c r="O37" s="129" t="s">
        <v>32</v>
      </c>
      <c r="P37" s="342" t="s">
        <v>32</v>
      </c>
      <c r="Q37" s="709"/>
      <c r="R37" s="710"/>
    </row>
    <row r="38" spans="1:18" ht="15.75" customHeight="1">
      <c r="A38" s="107"/>
      <c r="B38" s="326"/>
      <c r="C38" s="329"/>
      <c r="D38" s="328"/>
      <c r="E38" s="329"/>
      <c r="F38" s="129"/>
      <c r="G38" s="129"/>
      <c r="H38" s="709"/>
      <c r="I38" s="710"/>
      <c r="J38" s="337"/>
      <c r="K38" s="338"/>
      <c r="L38" s="341"/>
      <c r="M38" s="340"/>
      <c r="N38" s="341"/>
      <c r="O38" s="129"/>
      <c r="P38" s="342"/>
      <c r="Q38" s="709"/>
      <c r="R38" s="710"/>
    </row>
    <row r="39" spans="1:18" ht="15.75" customHeight="1">
      <c r="A39" s="128"/>
      <c r="B39" s="326"/>
      <c r="C39" s="329"/>
      <c r="D39" s="328"/>
      <c r="E39" s="329"/>
      <c r="F39" s="129"/>
      <c r="G39" s="129"/>
      <c r="H39" s="709"/>
      <c r="I39" s="710"/>
      <c r="J39" s="337"/>
      <c r="K39" s="338"/>
      <c r="L39" s="341"/>
      <c r="M39" s="340"/>
      <c r="N39" s="341"/>
      <c r="O39" s="129"/>
      <c r="P39" s="342"/>
      <c r="Q39" s="709"/>
      <c r="R39" s="710"/>
    </row>
    <row r="40" spans="1:18" ht="15.75" customHeight="1" thickBot="1">
      <c r="A40" s="128"/>
      <c r="B40" s="713" t="s">
        <v>312</v>
      </c>
      <c r="C40" s="714"/>
      <c r="D40" s="715"/>
      <c r="E40" s="130">
        <v>997</v>
      </c>
      <c r="F40" s="131">
        <v>10</v>
      </c>
      <c r="G40" s="132"/>
      <c r="H40" s="711"/>
      <c r="I40" s="712"/>
      <c r="J40" s="112"/>
      <c r="K40" s="713" t="s">
        <v>32</v>
      </c>
      <c r="L40" s="714"/>
      <c r="M40" s="715"/>
      <c r="N40" s="130" t="s">
        <v>32</v>
      </c>
      <c r="O40" s="131" t="s">
        <v>32</v>
      </c>
      <c r="P40" s="132"/>
      <c r="Q40" s="711"/>
      <c r="R40" s="712"/>
    </row>
    <row r="41" spans="1:18" ht="15.75" customHeight="1">
      <c r="A41" s="128"/>
      <c r="B41" s="106"/>
      <c r="C41" s="107"/>
      <c r="D41" s="106"/>
      <c r="E41" s="107"/>
      <c r="F41" s="108"/>
      <c r="G41" s="106"/>
      <c r="H41" s="318"/>
      <c r="I41" s="106"/>
      <c r="J41" s="107"/>
      <c r="K41" s="106"/>
      <c r="L41" s="107"/>
      <c r="M41" s="106"/>
      <c r="N41" s="107"/>
      <c r="O41" s="108"/>
      <c r="P41" s="106"/>
      <c r="Q41" s="318"/>
      <c r="R41" s="106"/>
    </row>
    <row r="42" spans="1:18">
      <c r="A42" s="107"/>
      <c r="B42" s="106"/>
      <c r="C42" s="107"/>
      <c r="D42" s="106"/>
      <c r="E42" s="107"/>
      <c r="F42" s="108"/>
      <c r="G42" s="106"/>
      <c r="H42" s="109"/>
      <c r="I42" s="106"/>
      <c r="J42" s="107"/>
      <c r="K42" s="107"/>
      <c r="L42" s="107"/>
      <c r="M42" s="107"/>
      <c r="N42" s="107"/>
      <c r="O42" s="108"/>
      <c r="P42" s="107"/>
      <c r="Q42" s="110"/>
      <c r="R42" s="107"/>
    </row>
    <row r="43" spans="1:18" ht="15.75" customHeight="1">
      <c r="A43" s="107"/>
      <c r="B43" s="106"/>
      <c r="C43" s="107"/>
      <c r="D43" s="106"/>
      <c r="E43" s="107"/>
      <c r="F43" s="108"/>
      <c r="G43" s="106"/>
      <c r="H43" s="109"/>
      <c r="I43" s="106"/>
      <c r="J43" s="107"/>
      <c r="K43" s="107"/>
      <c r="L43" s="107"/>
      <c r="M43" s="107"/>
      <c r="N43" s="136"/>
      <c r="O43" s="108"/>
      <c r="P43" s="107"/>
      <c r="Q43" s="110"/>
      <c r="R43" s="107"/>
    </row>
    <row r="44" spans="1:18" ht="15.75" customHeight="1">
      <c r="A44" s="107"/>
      <c r="B44" s="106"/>
      <c r="C44" s="107"/>
      <c r="D44" s="113"/>
      <c r="E44" s="107"/>
      <c r="F44" s="108"/>
      <c r="G44" s="106"/>
      <c r="H44" s="109"/>
      <c r="I44" s="106"/>
      <c r="J44" s="107"/>
      <c r="K44" s="107"/>
      <c r="L44" s="107"/>
      <c r="M44" s="112"/>
      <c r="N44" s="107"/>
      <c r="O44" s="108"/>
      <c r="P44" s="107"/>
      <c r="Q44" s="110"/>
      <c r="R44" s="107"/>
    </row>
    <row r="45" spans="1:18" ht="2.25" customHeight="1">
      <c r="A45" s="107"/>
      <c r="B45" s="106"/>
      <c r="C45" s="107"/>
      <c r="D45" s="113"/>
      <c r="E45" s="107"/>
      <c r="F45" s="108"/>
      <c r="G45" s="106"/>
      <c r="H45" s="109"/>
      <c r="I45" s="106"/>
      <c r="J45" s="107"/>
      <c r="K45" s="107"/>
      <c r="L45" s="107"/>
      <c r="M45" s="107"/>
      <c r="N45" s="107"/>
      <c r="O45" s="108"/>
      <c r="P45" s="107"/>
      <c r="Q45" s="110"/>
      <c r="R45" s="107"/>
    </row>
    <row r="46" spans="1:18" ht="9" customHeight="1">
      <c r="A46" s="107"/>
      <c r="B46" s="106"/>
      <c r="C46" s="107"/>
      <c r="D46" s="106"/>
      <c r="E46" s="107"/>
      <c r="F46" s="108"/>
      <c r="G46" s="106"/>
      <c r="H46" s="109"/>
      <c r="I46" s="106"/>
      <c r="J46" s="107"/>
      <c r="K46" s="107"/>
      <c r="L46" s="107"/>
      <c r="M46" s="107"/>
      <c r="N46" s="107"/>
      <c r="O46" s="108"/>
      <c r="P46" s="107"/>
      <c r="Q46" s="110"/>
      <c r="R46" s="107"/>
    </row>
    <row r="47" spans="1:18" ht="15.75" customHeight="1">
      <c r="A47" s="112"/>
      <c r="B47" s="111"/>
      <c r="C47" s="112"/>
      <c r="D47" s="113"/>
      <c r="E47" s="112"/>
      <c r="F47" s="114"/>
      <c r="G47" s="113"/>
      <c r="H47" s="115"/>
      <c r="I47" s="113"/>
      <c r="J47" s="116"/>
      <c r="K47" s="112"/>
      <c r="L47" s="112"/>
      <c r="M47" s="112"/>
      <c r="N47" s="112"/>
      <c r="O47" s="114"/>
      <c r="P47" s="112"/>
      <c r="Q47" s="117"/>
      <c r="R47" s="112"/>
    </row>
    <row r="48" spans="1:18" ht="18">
      <c r="A48" s="119"/>
      <c r="B48" s="118"/>
      <c r="C48" s="119"/>
      <c r="D48" s="120"/>
      <c r="E48" s="120"/>
      <c r="F48" s="114"/>
      <c r="G48" s="120"/>
      <c r="H48" s="121"/>
      <c r="I48" s="118"/>
      <c r="J48" s="119"/>
      <c r="K48" s="119"/>
      <c r="L48" s="119"/>
      <c r="M48" s="119"/>
      <c r="N48" s="119"/>
      <c r="O48" s="114"/>
      <c r="P48" s="122"/>
      <c r="Q48" s="119"/>
      <c r="R48" s="119"/>
    </row>
    <row r="49" spans="1:18">
      <c r="A49" s="107"/>
      <c r="B49" s="106"/>
      <c r="C49" s="107"/>
      <c r="D49" s="106"/>
      <c r="E49" s="107"/>
      <c r="F49" s="108"/>
      <c r="G49" s="106"/>
      <c r="H49" s="109"/>
      <c r="I49" s="106"/>
      <c r="J49" s="123"/>
      <c r="K49" s="107"/>
      <c r="L49" s="107"/>
      <c r="M49" s="107"/>
      <c r="N49" s="107"/>
      <c r="O49" s="108"/>
      <c r="P49" s="107"/>
      <c r="Q49" s="110"/>
      <c r="R49" s="107"/>
    </row>
    <row r="50" spans="1:18" ht="27.75" customHeight="1">
      <c r="A50" s="126"/>
      <c r="B50" s="111"/>
      <c r="C50" s="112"/>
      <c r="D50" s="113"/>
      <c r="E50" s="112"/>
      <c r="F50" s="114"/>
      <c r="G50" s="113"/>
      <c r="H50" s="115"/>
      <c r="I50" s="113"/>
      <c r="J50" s="116" t="s">
        <v>170</v>
      </c>
      <c r="K50" s="112"/>
      <c r="L50" s="112"/>
      <c r="M50" s="112"/>
      <c r="N50" s="112"/>
      <c r="O50" s="114"/>
      <c r="P50" s="112"/>
      <c r="Q50" s="117"/>
      <c r="R50" s="112"/>
    </row>
    <row r="51" spans="1:18" ht="15.75" customHeight="1">
      <c r="A51" s="107"/>
      <c r="B51" s="118"/>
      <c r="C51" s="119"/>
      <c r="D51" s="120"/>
      <c r="E51" s="120"/>
      <c r="F51" s="114"/>
      <c r="G51" s="120"/>
      <c r="H51" s="121"/>
      <c r="I51" s="118"/>
      <c r="J51" s="119"/>
      <c r="K51" s="119" t="s">
        <v>223</v>
      </c>
      <c r="L51" s="119"/>
      <c r="M51" s="119"/>
      <c r="N51" s="119"/>
      <c r="O51" s="114" t="s">
        <v>36</v>
      </c>
      <c r="P51" s="122" t="s">
        <v>114</v>
      </c>
      <c r="Q51" s="119"/>
      <c r="R51" s="119"/>
    </row>
    <row r="52" spans="1:18" ht="15.75" customHeight="1" thickBot="1">
      <c r="A52" s="128"/>
      <c r="B52" s="106"/>
      <c r="C52" s="107"/>
      <c r="D52" s="106"/>
      <c r="E52" s="107"/>
      <c r="F52" s="108"/>
      <c r="G52" s="106"/>
      <c r="H52" s="318"/>
      <c r="I52" s="106"/>
      <c r="J52" s="123"/>
      <c r="K52" s="107"/>
      <c r="L52" s="107"/>
      <c r="M52" s="107"/>
      <c r="N52" s="107"/>
      <c r="O52" s="108"/>
      <c r="P52" s="107"/>
      <c r="Q52" s="319"/>
      <c r="R52" s="107"/>
    </row>
    <row r="53" spans="1:18" ht="15.75" customHeight="1" thickBot="1">
      <c r="A53" s="128"/>
      <c r="B53" s="124"/>
      <c r="C53" s="125"/>
      <c r="D53" s="125"/>
      <c r="E53" s="125"/>
      <c r="F53" s="320"/>
      <c r="G53" s="125"/>
      <c r="H53" s="705"/>
      <c r="I53" s="706"/>
      <c r="J53" s="126"/>
      <c r="K53" s="124" t="s">
        <v>38</v>
      </c>
      <c r="L53" s="125" t="s">
        <v>5</v>
      </c>
      <c r="M53" s="125" t="s">
        <v>39</v>
      </c>
      <c r="N53" s="125" t="s">
        <v>40</v>
      </c>
      <c r="O53" s="320" t="s">
        <v>41</v>
      </c>
      <c r="P53" s="125" t="s">
        <v>42</v>
      </c>
      <c r="Q53" s="705" t="s">
        <v>43</v>
      </c>
      <c r="R53" s="706"/>
    </row>
    <row r="54" spans="1:18" ht="15.75" customHeight="1" thickBot="1">
      <c r="A54" s="128"/>
      <c r="B54" s="106"/>
      <c r="C54" s="107"/>
      <c r="D54" s="106"/>
      <c r="E54" s="107"/>
      <c r="F54" s="108"/>
      <c r="G54" s="106"/>
      <c r="H54" s="318"/>
      <c r="I54" s="106"/>
      <c r="J54" s="107"/>
      <c r="K54" s="106"/>
      <c r="L54" s="107"/>
      <c r="M54" s="106"/>
      <c r="N54" s="107"/>
      <c r="O54" s="108"/>
      <c r="P54" s="106"/>
      <c r="Q54" s="318"/>
      <c r="R54" s="106"/>
    </row>
    <row r="55" spans="1:18" ht="15.75" customHeight="1">
      <c r="A55" s="128"/>
      <c r="B55" s="321">
        <v>4</v>
      </c>
      <c r="C55" s="322" t="s">
        <v>313</v>
      </c>
      <c r="D55" s="323">
        <v>2</v>
      </c>
      <c r="E55" s="324">
        <v>467</v>
      </c>
      <c r="F55" s="127">
        <v>2</v>
      </c>
      <c r="G55" s="127">
        <v>4</v>
      </c>
      <c r="H55" s="707">
        <v>1</v>
      </c>
      <c r="I55" s="708"/>
      <c r="J55" s="337"/>
      <c r="K55" s="332" t="s">
        <v>32</v>
      </c>
      <c r="L55" s="333" t="s">
        <v>32</v>
      </c>
      <c r="M55" s="334" t="s">
        <v>32</v>
      </c>
      <c r="N55" s="335" t="s">
        <v>32</v>
      </c>
      <c r="O55" s="127" t="s">
        <v>32</v>
      </c>
      <c r="P55" s="336" t="s">
        <v>32</v>
      </c>
      <c r="Q55" s="707" t="s">
        <v>32</v>
      </c>
      <c r="R55" s="708"/>
    </row>
    <row r="56" spans="1:18" ht="15.75" customHeight="1">
      <c r="A56" s="128"/>
      <c r="B56" s="326">
        <v>5</v>
      </c>
      <c r="C56" s="327" t="s">
        <v>314</v>
      </c>
      <c r="D56" s="328">
        <v>2</v>
      </c>
      <c r="E56" s="329">
        <v>773</v>
      </c>
      <c r="F56" s="129">
        <v>1</v>
      </c>
      <c r="G56" s="129">
        <v>1</v>
      </c>
      <c r="H56" s="709"/>
      <c r="I56" s="710"/>
      <c r="J56" s="337"/>
      <c r="K56" s="338" t="s">
        <v>32</v>
      </c>
      <c r="L56" s="339" t="s">
        <v>32</v>
      </c>
      <c r="M56" s="340" t="s">
        <v>32</v>
      </c>
      <c r="N56" s="341" t="s">
        <v>32</v>
      </c>
      <c r="O56" s="129" t="s">
        <v>32</v>
      </c>
      <c r="P56" s="342" t="s">
        <v>32</v>
      </c>
      <c r="Q56" s="709"/>
      <c r="R56" s="710"/>
    </row>
    <row r="57" spans="1:18" ht="18" customHeight="1">
      <c r="A57" s="112"/>
      <c r="B57" s="326">
        <v>6</v>
      </c>
      <c r="C57" s="327" t="s">
        <v>315</v>
      </c>
      <c r="D57" s="328">
        <v>2</v>
      </c>
      <c r="E57" s="329">
        <v>293</v>
      </c>
      <c r="F57" s="129">
        <v>3</v>
      </c>
      <c r="G57" s="129">
        <v>7</v>
      </c>
      <c r="H57" s="709"/>
      <c r="I57" s="710"/>
      <c r="J57" s="337"/>
      <c r="K57" s="338" t="s">
        <v>32</v>
      </c>
      <c r="L57" s="339" t="s">
        <v>32</v>
      </c>
      <c r="M57" s="340" t="s">
        <v>32</v>
      </c>
      <c r="N57" s="341" t="s">
        <v>32</v>
      </c>
      <c r="O57" s="129" t="s">
        <v>32</v>
      </c>
      <c r="P57" s="342" t="s">
        <v>32</v>
      </c>
      <c r="Q57" s="709"/>
      <c r="R57" s="710"/>
    </row>
    <row r="58" spans="1:18" ht="15.75" customHeight="1">
      <c r="A58" s="107"/>
      <c r="B58" s="326"/>
      <c r="C58" s="329"/>
      <c r="D58" s="328"/>
      <c r="E58" s="329"/>
      <c r="F58" s="129"/>
      <c r="G58" s="129"/>
      <c r="H58" s="709"/>
      <c r="I58" s="710"/>
      <c r="J58" s="337"/>
      <c r="K58" s="338"/>
      <c r="L58" s="341"/>
      <c r="M58" s="340"/>
      <c r="N58" s="341"/>
      <c r="O58" s="129"/>
      <c r="P58" s="342"/>
      <c r="Q58" s="709"/>
      <c r="R58" s="710"/>
    </row>
    <row r="59" spans="1:18" ht="15.75" customHeight="1">
      <c r="A59" s="128"/>
      <c r="B59" s="326"/>
      <c r="C59" s="329"/>
      <c r="D59" s="328"/>
      <c r="E59" s="329"/>
      <c r="F59" s="129"/>
      <c r="G59" s="129"/>
      <c r="H59" s="709"/>
      <c r="I59" s="710"/>
      <c r="J59" s="337"/>
      <c r="K59" s="338"/>
      <c r="L59" s="341"/>
      <c r="M59" s="340"/>
      <c r="N59" s="341"/>
      <c r="O59" s="129"/>
      <c r="P59" s="342"/>
      <c r="Q59" s="709"/>
      <c r="R59" s="710"/>
    </row>
    <row r="60" spans="1:18" ht="22.5" customHeight="1" thickBot="1">
      <c r="A60" s="128"/>
      <c r="B60" s="713" t="s">
        <v>118</v>
      </c>
      <c r="C60" s="714"/>
      <c r="D60" s="715"/>
      <c r="E60" s="130">
        <v>1533</v>
      </c>
      <c r="F60" s="131">
        <v>6</v>
      </c>
      <c r="G60" s="132"/>
      <c r="H60" s="711"/>
      <c r="I60" s="712"/>
      <c r="J60" s="112"/>
      <c r="K60" s="713" t="s">
        <v>32</v>
      </c>
      <c r="L60" s="714"/>
      <c r="M60" s="715"/>
      <c r="N60" s="130" t="s">
        <v>32</v>
      </c>
      <c r="O60" s="131" t="s">
        <v>32</v>
      </c>
      <c r="P60" s="132"/>
      <c r="Q60" s="711"/>
      <c r="R60" s="712"/>
    </row>
    <row r="61" spans="1:18" ht="15.75" customHeight="1" thickBot="1">
      <c r="A61" s="128"/>
      <c r="B61" s="106"/>
      <c r="C61" s="107"/>
      <c r="D61" s="106"/>
      <c r="E61" s="107"/>
      <c r="F61" s="108"/>
      <c r="G61" s="106"/>
      <c r="H61" s="318"/>
      <c r="I61" s="106"/>
      <c r="J61" s="107"/>
      <c r="K61" s="106"/>
      <c r="L61" s="107"/>
      <c r="M61" s="106"/>
      <c r="N61" s="107"/>
      <c r="O61" s="108"/>
      <c r="P61" s="106"/>
      <c r="Q61" s="318"/>
      <c r="R61" s="106"/>
    </row>
    <row r="62" spans="1:18" ht="15.75" customHeight="1">
      <c r="A62" s="128"/>
      <c r="B62" s="321">
        <v>1</v>
      </c>
      <c r="C62" s="322" t="s">
        <v>316</v>
      </c>
      <c r="D62" s="323">
        <v>1</v>
      </c>
      <c r="E62" s="324">
        <v>498</v>
      </c>
      <c r="F62" s="127">
        <v>1</v>
      </c>
      <c r="G62" s="127">
        <v>2</v>
      </c>
      <c r="H62" s="707">
        <v>2</v>
      </c>
      <c r="I62" s="708"/>
      <c r="J62" s="337"/>
      <c r="K62" s="332" t="s">
        <v>32</v>
      </c>
      <c r="L62" s="333" t="s">
        <v>32</v>
      </c>
      <c r="M62" s="334" t="s">
        <v>32</v>
      </c>
      <c r="N62" s="335" t="s">
        <v>32</v>
      </c>
      <c r="O62" s="127" t="s">
        <v>32</v>
      </c>
      <c r="P62" s="336" t="s">
        <v>32</v>
      </c>
      <c r="Q62" s="707" t="s">
        <v>32</v>
      </c>
      <c r="R62" s="708"/>
    </row>
    <row r="63" spans="1:18" ht="15.75" customHeight="1">
      <c r="A63" s="128"/>
      <c r="B63" s="326" t="s">
        <v>32</v>
      </c>
      <c r="C63" s="327" t="s">
        <v>32</v>
      </c>
      <c r="D63" s="328" t="s">
        <v>32</v>
      </c>
      <c r="E63" s="329" t="s">
        <v>32</v>
      </c>
      <c r="F63" s="129">
        <v>4</v>
      </c>
      <c r="G63" s="129" t="s">
        <v>32</v>
      </c>
      <c r="H63" s="709"/>
      <c r="I63" s="710"/>
      <c r="J63" s="337"/>
      <c r="K63" s="338" t="s">
        <v>32</v>
      </c>
      <c r="L63" s="339" t="s">
        <v>32</v>
      </c>
      <c r="M63" s="340" t="s">
        <v>32</v>
      </c>
      <c r="N63" s="341" t="s">
        <v>32</v>
      </c>
      <c r="O63" s="129" t="s">
        <v>32</v>
      </c>
      <c r="P63" s="342" t="s">
        <v>32</v>
      </c>
      <c r="Q63" s="709"/>
      <c r="R63" s="710"/>
    </row>
    <row r="64" spans="1:18" ht="18" customHeight="1">
      <c r="A64" s="112"/>
      <c r="B64" s="326">
        <v>3</v>
      </c>
      <c r="C64" s="327" t="s">
        <v>317</v>
      </c>
      <c r="D64" s="328">
        <v>1</v>
      </c>
      <c r="E64" s="329">
        <v>464</v>
      </c>
      <c r="F64" s="129">
        <v>1</v>
      </c>
      <c r="G64" s="129">
        <v>3</v>
      </c>
      <c r="H64" s="709"/>
      <c r="I64" s="710"/>
      <c r="J64" s="337"/>
      <c r="K64" s="338" t="s">
        <v>32</v>
      </c>
      <c r="L64" s="339" t="s">
        <v>32</v>
      </c>
      <c r="M64" s="340" t="s">
        <v>32</v>
      </c>
      <c r="N64" s="341" t="s">
        <v>32</v>
      </c>
      <c r="O64" s="129" t="s">
        <v>32</v>
      </c>
      <c r="P64" s="342" t="s">
        <v>32</v>
      </c>
      <c r="Q64" s="709"/>
      <c r="R64" s="710"/>
    </row>
    <row r="65" spans="2:18" ht="15.75" customHeight="1">
      <c r="B65" s="326"/>
      <c r="C65" s="329"/>
      <c r="D65" s="328"/>
      <c r="E65" s="329"/>
      <c r="F65" s="129"/>
      <c r="G65" s="129"/>
      <c r="H65" s="709"/>
      <c r="I65" s="710"/>
      <c r="J65" s="337"/>
      <c r="K65" s="338"/>
      <c r="L65" s="341"/>
      <c r="M65" s="340"/>
      <c r="N65" s="341"/>
      <c r="O65" s="129"/>
      <c r="P65" s="342"/>
      <c r="Q65" s="709"/>
      <c r="R65" s="710"/>
    </row>
    <row r="66" spans="2:18" ht="15.75" customHeight="1">
      <c r="B66" s="326"/>
      <c r="C66" s="329"/>
      <c r="D66" s="328"/>
      <c r="E66" s="329"/>
      <c r="F66" s="129"/>
      <c r="G66" s="129"/>
      <c r="H66" s="709"/>
      <c r="I66" s="710"/>
      <c r="J66" s="337"/>
      <c r="K66" s="338"/>
      <c r="L66" s="341"/>
      <c r="M66" s="340"/>
      <c r="N66" s="341"/>
      <c r="O66" s="129"/>
      <c r="P66" s="342"/>
      <c r="Q66" s="709"/>
      <c r="R66" s="710"/>
    </row>
    <row r="67" spans="2:18" ht="21" thickBot="1">
      <c r="B67" s="713" t="s">
        <v>318</v>
      </c>
      <c r="C67" s="714"/>
      <c r="D67" s="715"/>
      <c r="E67" s="130">
        <v>962</v>
      </c>
      <c r="F67" s="131">
        <v>6</v>
      </c>
      <c r="G67" s="132"/>
      <c r="H67" s="711"/>
      <c r="I67" s="712"/>
      <c r="J67" s="112"/>
      <c r="K67" s="713" t="s">
        <v>32</v>
      </c>
      <c r="L67" s="714"/>
      <c r="M67" s="715"/>
      <c r="N67" s="130" t="s">
        <v>32</v>
      </c>
      <c r="O67" s="131" t="s">
        <v>32</v>
      </c>
      <c r="P67" s="132"/>
      <c r="Q67" s="711"/>
      <c r="R67" s="712"/>
    </row>
    <row r="68" spans="2:18" ht="16.5" thickBot="1">
      <c r="B68" s="106"/>
      <c r="C68" s="107"/>
      <c r="D68" s="106"/>
      <c r="E68" s="107"/>
      <c r="F68" s="108"/>
      <c r="G68" s="106"/>
      <c r="H68" s="318"/>
      <c r="I68" s="106"/>
      <c r="J68" s="107"/>
      <c r="K68" s="106"/>
      <c r="L68" s="107"/>
      <c r="M68" s="106"/>
      <c r="N68" s="107"/>
      <c r="O68" s="108"/>
      <c r="P68" s="106"/>
      <c r="Q68" s="318"/>
      <c r="R68" s="106"/>
    </row>
    <row r="69" spans="2:18" ht="15.75" customHeight="1">
      <c r="B69" s="321">
        <v>7</v>
      </c>
      <c r="C69" s="322" t="s">
        <v>319</v>
      </c>
      <c r="D69" s="323">
        <v>3</v>
      </c>
      <c r="E69" s="324">
        <v>431</v>
      </c>
      <c r="F69" s="127">
        <v>3</v>
      </c>
      <c r="G69" s="127">
        <v>6</v>
      </c>
      <c r="H69" s="707">
        <v>3</v>
      </c>
      <c r="I69" s="708"/>
      <c r="J69" s="337"/>
      <c r="K69" s="332" t="s">
        <v>32</v>
      </c>
      <c r="L69" s="333" t="s">
        <v>32</v>
      </c>
      <c r="M69" s="334" t="s">
        <v>32</v>
      </c>
      <c r="N69" s="335" t="s">
        <v>32</v>
      </c>
      <c r="O69" s="127" t="s">
        <v>32</v>
      </c>
      <c r="P69" s="336" t="s">
        <v>32</v>
      </c>
      <c r="Q69" s="707" t="s">
        <v>32</v>
      </c>
      <c r="R69" s="708"/>
    </row>
    <row r="70" spans="2:18" ht="15.75" customHeight="1">
      <c r="B70" s="326" t="s">
        <v>32</v>
      </c>
      <c r="C70" s="327" t="s">
        <v>32</v>
      </c>
      <c r="D70" s="328" t="s">
        <v>32</v>
      </c>
      <c r="E70" s="329" t="s">
        <v>32</v>
      </c>
      <c r="F70" s="129">
        <v>4</v>
      </c>
      <c r="G70" s="129" t="s">
        <v>32</v>
      </c>
      <c r="H70" s="709"/>
      <c r="I70" s="710"/>
      <c r="J70" s="337"/>
      <c r="K70" s="338" t="s">
        <v>32</v>
      </c>
      <c r="L70" s="339" t="s">
        <v>32</v>
      </c>
      <c r="M70" s="340" t="s">
        <v>32</v>
      </c>
      <c r="N70" s="341" t="s">
        <v>32</v>
      </c>
      <c r="O70" s="129" t="s">
        <v>32</v>
      </c>
      <c r="P70" s="342" t="s">
        <v>32</v>
      </c>
      <c r="Q70" s="709"/>
      <c r="R70" s="710"/>
    </row>
    <row r="71" spans="2:18" ht="15.75" customHeight="1">
      <c r="B71" s="326">
        <v>9</v>
      </c>
      <c r="C71" s="327" t="s">
        <v>320</v>
      </c>
      <c r="D71" s="328">
        <v>3</v>
      </c>
      <c r="E71" s="329">
        <v>357</v>
      </c>
      <c r="F71" s="129">
        <v>2</v>
      </c>
      <c r="G71" s="129">
        <v>5</v>
      </c>
      <c r="H71" s="709"/>
      <c r="I71" s="710"/>
      <c r="J71" s="337"/>
      <c r="K71" s="338" t="s">
        <v>32</v>
      </c>
      <c r="L71" s="339" t="s">
        <v>32</v>
      </c>
      <c r="M71" s="340" t="s">
        <v>32</v>
      </c>
      <c r="N71" s="341" t="s">
        <v>32</v>
      </c>
      <c r="O71" s="129" t="s">
        <v>32</v>
      </c>
      <c r="P71" s="342" t="s">
        <v>32</v>
      </c>
      <c r="Q71" s="709"/>
      <c r="R71" s="710"/>
    </row>
    <row r="72" spans="2:18" ht="15.75" customHeight="1">
      <c r="B72" s="326"/>
      <c r="C72" s="329"/>
      <c r="D72" s="328"/>
      <c r="E72" s="329"/>
      <c r="F72" s="129"/>
      <c r="G72" s="129"/>
      <c r="H72" s="709"/>
      <c r="I72" s="710"/>
      <c r="J72" s="337"/>
      <c r="K72" s="338"/>
      <c r="L72" s="341"/>
      <c r="M72" s="340"/>
      <c r="N72" s="341"/>
      <c r="O72" s="129"/>
      <c r="P72" s="342"/>
      <c r="Q72" s="709"/>
      <c r="R72" s="710"/>
    </row>
    <row r="73" spans="2:18" ht="15.75" customHeight="1">
      <c r="B73" s="326"/>
      <c r="C73" s="329"/>
      <c r="D73" s="328"/>
      <c r="E73" s="329"/>
      <c r="F73" s="129"/>
      <c r="G73" s="129"/>
      <c r="H73" s="709"/>
      <c r="I73" s="710"/>
      <c r="J73" s="337"/>
      <c r="K73" s="338"/>
      <c r="L73" s="341"/>
      <c r="M73" s="340"/>
      <c r="N73" s="341"/>
      <c r="O73" s="129"/>
      <c r="P73" s="342"/>
      <c r="Q73" s="709"/>
      <c r="R73" s="710"/>
    </row>
    <row r="74" spans="2:18" ht="21" thickBot="1">
      <c r="B74" s="713" t="s">
        <v>321</v>
      </c>
      <c r="C74" s="714"/>
      <c r="D74" s="715"/>
      <c r="E74" s="130">
        <v>788</v>
      </c>
      <c r="F74" s="131">
        <v>9</v>
      </c>
      <c r="G74" s="132"/>
      <c r="H74" s="711"/>
      <c r="I74" s="712"/>
      <c r="J74" s="112"/>
      <c r="K74" s="713" t="s">
        <v>32</v>
      </c>
      <c r="L74" s="714"/>
      <c r="M74" s="715"/>
      <c r="N74" s="130" t="s">
        <v>32</v>
      </c>
      <c r="O74" s="131" t="s">
        <v>32</v>
      </c>
      <c r="P74" s="132"/>
      <c r="Q74" s="711"/>
      <c r="R74" s="712"/>
    </row>
  </sheetData>
  <mergeCells count="32">
    <mergeCell ref="H69:I74"/>
    <mergeCell ref="Q69:R74"/>
    <mergeCell ref="B74:D74"/>
    <mergeCell ref="K74:M74"/>
    <mergeCell ref="H55:I60"/>
    <mergeCell ref="Q55:R60"/>
    <mergeCell ref="B60:D60"/>
    <mergeCell ref="K60:M60"/>
    <mergeCell ref="H62:I67"/>
    <mergeCell ref="Q62:R67"/>
    <mergeCell ref="B67:D67"/>
    <mergeCell ref="K67:M67"/>
    <mergeCell ref="H53:I53"/>
    <mergeCell ref="Q53:R53"/>
    <mergeCell ref="H21:I26"/>
    <mergeCell ref="Q21:R26"/>
    <mergeCell ref="H35:I40"/>
    <mergeCell ref="Q35:R40"/>
    <mergeCell ref="Q28:R33"/>
    <mergeCell ref="B40:D40"/>
    <mergeCell ref="K40:M40"/>
    <mergeCell ref="B26:D26"/>
    <mergeCell ref="K26:M26"/>
    <mergeCell ref="H28:I33"/>
    <mergeCell ref="B33:D33"/>
    <mergeCell ref="K33:M33"/>
    <mergeCell ref="H12:I12"/>
    <mergeCell ref="Q12:R12"/>
    <mergeCell ref="H14:I19"/>
    <mergeCell ref="Q14:R19"/>
    <mergeCell ref="B19:D19"/>
    <mergeCell ref="K19:M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2"/>
  <sheetViews>
    <sheetView topLeftCell="A72" workbookViewId="0">
      <selection activeCell="F85" sqref="F85"/>
    </sheetView>
  </sheetViews>
  <sheetFormatPr defaultRowHeight="15.75"/>
  <cols>
    <col min="1" max="1" width="4.5" customWidth="1"/>
    <col min="2" max="2" width="19.125" bestFit="1" customWidth="1"/>
    <col min="3" max="3" width="19.125" customWidth="1"/>
    <col min="4" max="4" width="9.25" customWidth="1"/>
    <col min="5" max="5" width="8.125" customWidth="1"/>
    <col min="6" max="6" width="5" customWidth="1"/>
    <col min="7" max="7" width="8.125" customWidth="1"/>
    <col min="8" max="8" width="5" customWidth="1"/>
    <col min="9" max="9" width="8.25" customWidth="1"/>
    <col min="10" max="10" width="5" customWidth="1"/>
    <col min="11" max="11" width="8.25" customWidth="1"/>
    <col min="12" max="12" width="5" customWidth="1"/>
    <col min="13" max="13" width="8.125" customWidth="1"/>
    <col min="14" max="14" width="5.875" customWidth="1"/>
    <col min="15" max="15" width="8.125" customWidth="1"/>
    <col min="16" max="16" width="5" customWidth="1"/>
    <col min="17" max="17" width="8.25" customWidth="1"/>
    <col min="18" max="18" width="5" customWidth="1"/>
    <col min="19" max="19" width="8.25" customWidth="1"/>
    <col min="20" max="20" width="9.875" customWidth="1"/>
    <col min="21" max="21" width="8.75" customWidth="1"/>
    <col min="22" max="22" width="9.25" customWidth="1"/>
  </cols>
  <sheetData>
    <row r="1" spans="1:22" ht="23.25">
      <c r="A1" s="222" t="s">
        <v>90</v>
      </c>
      <c r="B1" s="718" t="s">
        <v>47</v>
      </c>
      <c r="C1" s="718"/>
      <c r="D1" s="153"/>
      <c r="F1" s="153"/>
      <c r="H1" s="154" t="s">
        <v>84</v>
      </c>
      <c r="J1" s="153"/>
      <c r="L1" s="153"/>
      <c r="N1" s="153"/>
      <c r="P1" s="153"/>
      <c r="T1" s="153"/>
      <c r="V1" s="153"/>
    </row>
    <row r="2" spans="1:22" ht="23.25">
      <c r="A2" s="222"/>
      <c r="B2" s="719" t="s">
        <v>48</v>
      </c>
      <c r="C2" s="719"/>
      <c r="D2" s="153"/>
      <c r="F2" s="153"/>
      <c r="H2" s="154" t="s">
        <v>169</v>
      </c>
      <c r="J2" s="153"/>
      <c r="L2" s="153"/>
      <c r="N2" s="153"/>
      <c r="P2" s="153"/>
      <c r="R2" s="153"/>
      <c r="T2" s="153"/>
      <c r="V2" s="153"/>
    </row>
    <row r="3" spans="1:22" ht="26.25">
      <c r="A3" s="222"/>
      <c r="B3" s="223"/>
      <c r="D3" s="153"/>
      <c r="F3" s="153"/>
      <c r="H3" s="154" t="s">
        <v>91</v>
      </c>
      <c r="J3" s="153"/>
      <c r="L3" s="153"/>
      <c r="N3" s="153"/>
      <c r="P3" s="224"/>
      <c r="R3" s="153"/>
      <c r="T3" s="153"/>
      <c r="V3" s="153"/>
    </row>
    <row r="4" spans="1:22" ht="16.5" thickBot="1">
      <c r="A4" s="222"/>
      <c r="B4" s="225"/>
      <c r="D4" s="226"/>
      <c r="E4" s="227"/>
      <c r="G4" s="153"/>
      <c r="H4" s="226"/>
      <c r="I4" s="227"/>
      <c r="K4" s="153"/>
      <c r="L4" s="226"/>
      <c r="M4" s="227"/>
      <c r="O4" s="153"/>
      <c r="P4" s="226"/>
      <c r="Q4" s="227"/>
      <c r="S4" s="153"/>
      <c r="U4" s="153"/>
    </row>
    <row r="5" spans="1:22" ht="18.75" thickTop="1">
      <c r="A5" s="720" t="s">
        <v>87</v>
      </c>
      <c r="B5" s="722" t="s">
        <v>5</v>
      </c>
      <c r="C5" s="724" t="s">
        <v>17</v>
      </c>
      <c r="D5" s="736" t="s">
        <v>73</v>
      </c>
      <c r="E5" s="737"/>
      <c r="F5" s="738" t="s">
        <v>74</v>
      </c>
      <c r="G5" s="739"/>
      <c r="H5" s="716" t="s">
        <v>75</v>
      </c>
      <c r="I5" s="717"/>
      <c r="J5" s="716" t="s">
        <v>76</v>
      </c>
      <c r="K5" s="717"/>
      <c r="L5" s="716" t="s">
        <v>77</v>
      </c>
      <c r="M5" s="717"/>
      <c r="N5" s="716" t="s">
        <v>78</v>
      </c>
      <c r="O5" s="717"/>
      <c r="P5" s="716" t="s">
        <v>79</v>
      </c>
      <c r="Q5" s="717"/>
      <c r="R5" s="716" t="s">
        <v>80</v>
      </c>
      <c r="S5" s="717"/>
      <c r="T5" s="726" t="s">
        <v>0</v>
      </c>
      <c r="U5" s="727"/>
      <c r="V5" s="728"/>
    </row>
    <row r="6" spans="1:22">
      <c r="A6" s="721"/>
      <c r="B6" s="723"/>
      <c r="C6" s="725"/>
      <c r="D6" s="732" t="s">
        <v>455</v>
      </c>
      <c r="E6" s="733"/>
      <c r="F6" s="732"/>
      <c r="G6" s="733"/>
      <c r="H6" s="734"/>
      <c r="I6" s="735"/>
      <c r="J6" s="734"/>
      <c r="K6" s="735"/>
      <c r="L6" s="734"/>
      <c r="M6" s="735"/>
      <c r="N6" s="734"/>
      <c r="O6" s="735"/>
      <c r="P6" s="734"/>
      <c r="Q6" s="735"/>
      <c r="R6" s="734"/>
      <c r="S6" s="735"/>
      <c r="T6" s="729"/>
      <c r="U6" s="730"/>
      <c r="V6" s="731"/>
    </row>
    <row r="7" spans="1:22">
      <c r="A7" s="721"/>
      <c r="B7" s="723"/>
      <c r="C7" s="725"/>
      <c r="D7" s="228"/>
      <c r="E7" s="229"/>
      <c r="F7" s="228"/>
      <c r="G7" s="230"/>
      <c r="H7" s="231"/>
      <c r="I7" s="229"/>
      <c r="J7" s="228"/>
      <c r="K7" s="230"/>
      <c r="L7" s="231"/>
      <c r="M7" s="229"/>
      <c r="N7" s="228"/>
      <c r="O7" s="232"/>
      <c r="P7" s="231"/>
      <c r="Q7" s="229"/>
      <c r="R7" s="228"/>
      <c r="S7" s="230"/>
      <c r="T7" s="231"/>
      <c r="U7" s="233"/>
      <c r="V7" s="143"/>
    </row>
    <row r="8" spans="1:22">
      <c r="A8" s="234"/>
      <c r="B8" s="144"/>
      <c r="C8" s="145"/>
      <c r="D8" s="235" t="s">
        <v>6</v>
      </c>
      <c r="E8" s="236" t="s">
        <v>82</v>
      </c>
      <c r="F8" s="235" t="s">
        <v>6</v>
      </c>
      <c r="G8" s="237" t="s">
        <v>82</v>
      </c>
      <c r="H8" s="238" t="s">
        <v>6</v>
      </c>
      <c r="I8" s="236" t="s">
        <v>82</v>
      </c>
      <c r="J8" s="235" t="s">
        <v>6</v>
      </c>
      <c r="K8" s="237" t="s">
        <v>82</v>
      </c>
      <c r="L8" s="238" t="s">
        <v>6</v>
      </c>
      <c r="M8" s="236" t="s">
        <v>82</v>
      </c>
      <c r="N8" s="235" t="s">
        <v>6</v>
      </c>
      <c r="O8" s="239" t="s">
        <v>82</v>
      </c>
      <c r="P8" s="238" t="s">
        <v>6</v>
      </c>
      <c r="Q8" s="236" t="s">
        <v>82</v>
      </c>
      <c r="R8" s="235" t="s">
        <v>6</v>
      </c>
      <c r="S8" s="237" t="s">
        <v>82</v>
      </c>
      <c r="T8" s="238" t="s">
        <v>6</v>
      </c>
      <c r="U8" s="240" t="s">
        <v>3</v>
      </c>
      <c r="V8" s="146" t="s">
        <v>83</v>
      </c>
    </row>
    <row r="9" spans="1:22" ht="16.5" thickBot="1">
      <c r="A9" s="241"/>
      <c r="B9" s="144"/>
      <c r="C9" s="145"/>
      <c r="D9" s="242"/>
      <c r="E9" s="243"/>
      <c r="F9" s="244"/>
      <c r="G9" s="245"/>
      <c r="H9" s="244"/>
      <c r="I9" s="246"/>
      <c r="J9" s="244"/>
      <c r="K9" s="245"/>
      <c r="L9" s="244"/>
      <c r="M9" s="246"/>
      <c r="N9" s="244"/>
      <c r="O9" s="245"/>
      <c r="P9" s="244"/>
      <c r="Q9" s="246"/>
      <c r="R9" s="244"/>
      <c r="S9" s="245"/>
      <c r="T9" s="244"/>
      <c r="U9" s="247"/>
      <c r="V9" s="147"/>
    </row>
    <row r="10" spans="1:22" ht="17.25" thickTop="1">
      <c r="A10" s="248">
        <v>1</v>
      </c>
      <c r="B10" s="399" t="s">
        <v>461</v>
      </c>
      <c r="C10" s="399" t="s">
        <v>462</v>
      </c>
      <c r="D10" s="396">
        <v>1</v>
      </c>
      <c r="E10" s="395">
        <v>2765</v>
      </c>
      <c r="F10" s="99"/>
      <c r="G10" s="202"/>
      <c r="H10" s="99"/>
      <c r="I10" s="201"/>
      <c r="J10" s="100"/>
      <c r="K10" s="203"/>
      <c r="L10" s="99"/>
      <c r="M10" s="201"/>
      <c r="N10" s="100"/>
      <c r="O10" s="203"/>
      <c r="P10" s="99"/>
      <c r="Q10" s="201"/>
      <c r="R10" s="100"/>
      <c r="S10" s="203"/>
      <c r="T10" s="204">
        <f t="shared" ref="T10:T18" si="0">D10+F10</f>
        <v>1</v>
      </c>
      <c r="U10" s="205">
        <f t="shared" ref="U10:U16" si="1">E10+G10</f>
        <v>2765</v>
      </c>
      <c r="V10" s="148">
        <v>1</v>
      </c>
    </row>
    <row r="11" spans="1:22" ht="16.5">
      <c r="A11" s="249">
        <v>2</v>
      </c>
      <c r="B11" s="399" t="s">
        <v>463</v>
      </c>
      <c r="C11" s="399" t="s">
        <v>457</v>
      </c>
      <c r="D11" s="396">
        <v>2</v>
      </c>
      <c r="E11" s="395">
        <v>1478</v>
      </c>
      <c r="F11" s="102"/>
      <c r="G11" s="206"/>
      <c r="H11" s="102"/>
      <c r="I11" s="207"/>
      <c r="J11" s="103"/>
      <c r="K11" s="206"/>
      <c r="L11" s="102"/>
      <c r="M11" s="207"/>
      <c r="N11" s="103"/>
      <c r="O11" s="206"/>
      <c r="P11" s="102"/>
      <c r="Q11" s="207"/>
      <c r="R11" s="103"/>
      <c r="S11" s="206"/>
      <c r="T11" s="204">
        <f t="shared" si="0"/>
        <v>2</v>
      </c>
      <c r="U11" s="205">
        <f t="shared" si="1"/>
        <v>1478</v>
      </c>
      <c r="V11" s="148">
        <v>2</v>
      </c>
    </row>
    <row r="12" spans="1:22" ht="16.5">
      <c r="A12" s="249">
        <v>3</v>
      </c>
      <c r="B12" s="399" t="s">
        <v>464</v>
      </c>
      <c r="C12" s="399" t="s">
        <v>462</v>
      </c>
      <c r="D12" s="398">
        <v>3</v>
      </c>
      <c r="E12" s="395">
        <v>1475</v>
      </c>
      <c r="F12" s="102"/>
      <c r="G12" s="206"/>
      <c r="H12" s="102"/>
      <c r="I12" s="207"/>
      <c r="J12" s="103"/>
      <c r="K12" s="206"/>
      <c r="L12" s="102"/>
      <c r="M12" s="207"/>
      <c r="N12" s="103"/>
      <c r="O12" s="206"/>
      <c r="P12" s="102"/>
      <c r="Q12" s="207"/>
      <c r="R12" s="103"/>
      <c r="S12" s="206"/>
      <c r="T12" s="204">
        <f t="shared" si="0"/>
        <v>3</v>
      </c>
      <c r="U12" s="205">
        <f t="shared" si="1"/>
        <v>1475</v>
      </c>
      <c r="V12" s="148">
        <v>3</v>
      </c>
    </row>
    <row r="13" spans="1:22" ht="16.5">
      <c r="A13" s="248">
        <v>4</v>
      </c>
      <c r="B13" s="399" t="s">
        <v>311</v>
      </c>
      <c r="C13" s="399" t="s">
        <v>465</v>
      </c>
      <c r="D13" s="396">
        <v>4</v>
      </c>
      <c r="E13" s="395">
        <v>1346</v>
      </c>
      <c r="F13" s="102"/>
      <c r="G13" s="206"/>
      <c r="H13" s="102"/>
      <c r="I13" s="207"/>
      <c r="J13" s="103"/>
      <c r="K13" s="206"/>
      <c r="L13" s="102"/>
      <c r="M13" s="207"/>
      <c r="N13" s="103"/>
      <c r="O13" s="206"/>
      <c r="P13" s="102"/>
      <c r="Q13" s="207"/>
      <c r="R13" s="103"/>
      <c r="S13" s="206"/>
      <c r="T13" s="204">
        <f t="shared" si="0"/>
        <v>4</v>
      </c>
      <c r="U13" s="205">
        <f t="shared" si="1"/>
        <v>1346</v>
      </c>
      <c r="V13" s="148">
        <v>4</v>
      </c>
    </row>
    <row r="14" spans="1:22" ht="16.5">
      <c r="A14" s="249">
        <v>5</v>
      </c>
      <c r="B14" s="399" t="s">
        <v>466</v>
      </c>
      <c r="C14" s="399" t="s">
        <v>462</v>
      </c>
      <c r="D14" s="396">
        <v>5</v>
      </c>
      <c r="E14" s="395">
        <v>962</v>
      </c>
      <c r="F14" s="102"/>
      <c r="G14" s="206"/>
      <c r="H14" s="102"/>
      <c r="I14" s="207"/>
      <c r="J14" s="103"/>
      <c r="K14" s="206"/>
      <c r="L14" s="102"/>
      <c r="M14" s="207"/>
      <c r="N14" s="103"/>
      <c r="O14" s="206"/>
      <c r="P14" s="102"/>
      <c r="Q14" s="207"/>
      <c r="R14" s="103"/>
      <c r="S14" s="206"/>
      <c r="T14" s="204">
        <f t="shared" si="0"/>
        <v>5</v>
      </c>
      <c r="U14" s="205">
        <f t="shared" si="1"/>
        <v>962</v>
      </c>
      <c r="V14" s="148">
        <v>5</v>
      </c>
    </row>
    <row r="15" spans="1:22" ht="16.5">
      <c r="A15" s="249">
        <v>6</v>
      </c>
      <c r="B15" s="399" t="s">
        <v>467</v>
      </c>
      <c r="C15" s="399" t="s">
        <v>460</v>
      </c>
      <c r="D15" s="396">
        <v>6</v>
      </c>
      <c r="E15" s="395">
        <v>950</v>
      </c>
      <c r="F15" s="102"/>
      <c r="G15" s="206"/>
      <c r="H15" s="102"/>
      <c r="I15" s="207"/>
      <c r="J15" s="103"/>
      <c r="K15" s="206"/>
      <c r="L15" s="102"/>
      <c r="M15" s="207"/>
      <c r="N15" s="103"/>
      <c r="O15" s="206"/>
      <c r="P15" s="102"/>
      <c r="Q15" s="207"/>
      <c r="R15" s="103"/>
      <c r="S15" s="206"/>
      <c r="T15" s="204">
        <f t="shared" si="0"/>
        <v>6</v>
      </c>
      <c r="U15" s="205">
        <f t="shared" si="1"/>
        <v>950</v>
      </c>
      <c r="V15" s="148">
        <v>6</v>
      </c>
    </row>
    <row r="16" spans="1:22" ht="16.5">
      <c r="A16" s="248">
        <v>7</v>
      </c>
      <c r="B16" s="399" t="s">
        <v>468</v>
      </c>
      <c r="C16" s="399" t="s">
        <v>465</v>
      </c>
      <c r="D16" s="396">
        <v>7</v>
      </c>
      <c r="E16" s="395">
        <v>704</v>
      </c>
      <c r="F16" s="102"/>
      <c r="G16" s="206"/>
      <c r="H16" s="102"/>
      <c r="I16" s="207"/>
      <c r="J16" s="103"/>
      <c r="K16" s="206"/>
      <c r="L16" s="102"/>
      <c r="M16" s="207"/>
      <c r="N16" s="103"/>
      <c r="O16" s="206"/>
      <c r="P16" s="102"/>
      <c r="Q16" s="207"/>
      <c r="R16" s="103"/>
      <c r="S16" s="206"/>
      <c r="T16" s="204">
        <f t="shared" si="0"/>
        <v>7</v>
      </c>
      <c r="U16" s="205">
        <f t="shared" si="1"/>
        <v>704</v>
      </c>
      <c r="V16" s="148">
        <v>7</v>
      </c>
    </row>
    <row r="17" spans="1:22" ht="16.5">
      <c r="A17" s="249">
        <v>8</v>
      </c>
      <c r="B17" s="399" t="s">
        <v>469</v>
      </c>
      <c r="C17" s="399" t="s">
        <v>462</v>
      </c>
      <c r="D17" s="396">
        <v>8</v>
      </c>
      <c r="E17" s="395">
        <v>521</v>
      </c>
      <c r="F17" s="102"/>
      <c r="G17" s="206"/>
      <c r="H17" s="102"/>
      <c r="I17" s="207"/>
      <c r="J17" s="103"/>
      <c r="K17" s="206"/>
      <c r="L17" s="102"/>
      <c r="M17" s="207"/>
      <c r="N17" s="103"/>
      <c r="O17" s="206"/>
      <c r="P17" s="102"/>
      <c r="Q17" s="207"/>
      <c r="R17" s="103"/>
      <c r="S17" s="206"/>
      <c r="T17" s="204">
        <f t="shared" si="0"/>
        <v>8</v>
      </c>
      <c r="U17" s="205">
        <f>E17+G17</f>
        <v>521</v>
      </c>
      <c r="V17" s="148">
        <v>8</v>
      </c>
    </row>
    <row r="18" spans="1:22" ht="16.5">
      <c r="A18" s="249">
        <v>9</v>
      </c>
      <c r="B18" s="399"/>
      <c r="C18" s="399"/>
      <c r="D18" s="397"/>
      <c r="E18" s="395"/>
      <c r="F18" s="103"/>
      <c r="G18" s="206"/>
      <c r="H18" s="102"/>
      <c r="I18" s="207"/>
      <c r="J18" s="103"/>
      <c r="K18" s="206"/>
      <c r="L18" s="102"/>
      <c r="M18" s="207"/>
      <c r="N18" s="103"/>
      <c r="O18" s="206"/>
      <c r="P18" s="102"/>
      <c r="Q18" s="207"/>
      <c r="R18" s="103"/>
      <c r="S18" s="206"/>
      <c r="T18" s="204">
        <f t="shared" si="0"/>
        <v>0</v>
      </c>
      <c r="U18" s="205">
        <f>E18+G18</f>
        <v>0</v>
      </c>
      <c r="V18" s="148">
        <v>9</v>
      </c>
    </row>
    <row r="19" spans="1:22" ht="16.5">
      <c r="A19" s="210">
        <v>10</v>
      </c>
      <c r="B19" s="98"/>
      <c r="C19" s="208"/>
      <c r="D19" s="102"/>
      <c r="E19" s="207"/>
      <c r="F19" s="103"/>
      <c r="G19" s="206"/>
      <c r="H19" s="102"/>
      <c r="I19" s="207"/>
      <c r="J19" s="103"/>
      <c r="K19" s="206"/>
      <c r="L19" s="102"/>
      <c r="M19" s="207"/>
      <c r="N19" s="103"/>
      <c r="O19" s="206"/>
      <c r="P19" s="102"/>
      <c r="Q19" s="207"/>
      <c r="R19" s="103"/>
      <c r="S19" s="206"/>
      <c r="T19" s="204"/>
      <c r="U19" s="205"/>
      <c r="V19" s="148"/>
    </row>
    <row r="20" spans="1:22" ht="16.5">
      <c r="A20" s="211">
        <v>11</v>
      </c>
      <c r="B20" s="101"/>
      <c r="C20" s="209"/>
      <c r="D20" s="102"/>
      <c r="E20" s="207"/>
      <c r="F20" s="103"/>
      <c r="G20" s="206"/>
      <c r="H20" s="102"/>
      <c r="I20" s="207"/>
      <c r="J20" s="103"/>
      <c r="K20" s="206"/>
      <c r="L20" s="102"/>
      <c r="M20" s="207"/>
      <c r="N20" s="103"/>
      <c r="O20" s="206"/>
      <c r="P20" s="102"/>
      <c r="Q20" s="207"/>
      <c r="R20" s="103"/>
      <c r="S20" s="206"/>
      <c r="T20" s="204"/>
      <c r="U20" s="205"/>
      <c r="V20" s="148"/>
    </row>
    <row r="22" spans="1:22" ht="23.25">
      <c r="A22" s="222"/>
      <c r="C22" s="153"/>
      <c r="E22" s="153"/>
      <c r="G22" s="154" t="s">
        <v>84</v>
      </c>
      <c r="I22" s="153"/>
      <c r="K22" s="153"/>
      <c r="M22" s="153"/>
      <c r="O22" s="153"/>
      <c r="S22" s="153"/>
      <c r="U22" s="153"/>
    </row>
    <row r="23" spans="1:22" ht="23.25">
      <c r="A23" s="222"/>
      <c r="C23" s="153"/>
      <c r="E23" s="153"/>
      <c r="G23" s="154" t="s">
        <v>169</v>
      </c>
      <c r="I23" s="153"/>
      <c r="K23" s="153"/>
      <c r="M23" s="153"/>
      <c r="O23" s="153"/>
      <c r="Q23" s="153"/>
      <c r="S23" s="153"/>
      <c r="U23" s="153"/>
    </row>
    <row r="24" spans="1:22" ht="26.25">
      <c r="A24" s="222"/>
      <c r="C24" s="153"/>
      <c r="E24" s="153"/>
      <c r="G24" s="154" t="s">
        <v>92</v>
      </c>
      <c r="I24" s="153"/>
      <c r="K24" s="153"/>
      <c r="M24" s="153"/>
      <c r="O24" s="224"/>
      <c r="Q24" s="153"/>
      <c r="S24" s="153"/>
      <c r="U24" s="153"/>
    </row>
    <row r="25" spans="1:22" ht="16.5" thickBot="1">
      <c r="A25" s="222"/>
      <c r="B25" s="225"/>
      <c r="D25" s="226"/>
      <c r="E25" s="227"/>
      <c r="G25" s="153"/>
      <c r="H25" s="226"/>
      <c r="I25" s="227"/>
      <c r="K25" s="153"/>
      <c r="L25" s="226"/>
      <c r="M25" s="227"/>
      <c r="O25" s="153"/>
      <c r="P25" s="226"/>
      <c r="Q25" s="227"/>
      <c r="S25" s="153"/>
      <c r="U25" s="153"/>
    </row>
    <row r="26" spans="1:22" ht="18.75" thickTop="1">
      <c r="A26" s="720" t="s">
        <v>87</v>
      </c>
      <c r="B26" s="722" t="s">
        <v>5</v>
      </c>
      <c r="C26" s="724" t="s">
        <v>17</v>
      </c>
      <c r="D26" s="736" t="s">
        <v>73</v>
      </c>
      <c r="E26" s="737"/>
      <c r="F26" s="738" t="s">
        <v>74</v>
      </c>
      <c r="G26" s="739"/>
      <c r="H26" s="716" t="s">
        <v>75</v>
      </c>
      <c r="I26" s="717"/>
      <c r="J26" s="716" t="s">
        <v>76</v>
      </c>
      <c r="K26" s="717"/>
      <c r="L26" s="716" t="s">
        <v>77</v>
      </c>
      <c r="M26" s="717"/>
      <c r="N26" s="716" t="s">
        <v>78</v>
      </c>
      <c r="O26" s="717"/>
      <c r="P26" s="716" t="s">
        <v>79</v>
      </c>
      <c r="Q26" s="717"/>
      <c r="R26" s="716" t="s">
        <v>80</v>
      </c>
      <c r="S26" s="717"/>
      <c r="T26" s="726" t="s">
        <v>0</v>
      </c>
      <c r="U26" s="727"/>
      <c r="V26" s="728"/>
    </row>
    <row r="27" spans="1:22">
      <c r="A27" s="721"/>
      <c r="B27" s="723"/>
      <c r="C27" s="725"/>
      <c r="D27" s="732" t="s">
        <v>455</v>
      </c>
      <c r="E27" s="733"/>
      <c r="F27" s="732"/>
      <c r="G27" s="733"/>
      <c r="H27" s="734"/>
      <c r="I27" s="735"/>
      <c r="J27" s="734"/>
      <c r="K27" s="735"/>
      <c r="L27" s="734"/>
      <c r="M27" s="735"/>
      <c r="N27" s="734"/>
      <c r="O27" s="735"/>
      <c r="P27" s="734"/>
      <c r="Q27" s="735"/>
      <c r="R27" s="734"/>
      <c r="S27" s="735"/>
      <c r="T27" s="729"/>
      <c r="U27" s="730"/>
      <c r="V27" s="731"/>
    </row>
    <row r="28" spans="1:22">
      <c r="A28" s="721"/>
      <c r="B28" s="723"/>
      <c r="C28" s="725"/>
      <c r="D28" s="228"/>
      <c r="E28" s="229"/>
      <c r="F28" s="228"/>
      <c r="G28" s="230"/>
      <c r="H28" s="231"/>
      <c r="I28" s="229"/>
      <c r="J28" s="228"/>
      <c r="K28" s="230"/>
      <c r="L28" s="231"/>
      <c r="M28" s="229"/>
      <c r="N28" s="228"/>
      <c r="O28" s="232"/>
      <c r="P28" s="231"/>
      <c r="Q28" s="229"/>
      <c r="R28" s="228"/>
      <c r="S28" s="230"/>
      <c r="T28" s="231"/>
      <c r="U28" s="233"/>
      <c r="V28" s="143"/>
    </row>
    <row r="29" spans="1:22">
      <c r="A29" s="234"/>
      <c r="B29" s="144"/>
      <c r="C29" s="145"/>
      <c r="D29" s="235" t="s">
        <v>6</v>
      </c>
      <c r="E29" s="236" t="s">
        <v>82</v>
      </c>
      <c r="F29" s="235" t="s">
        <v>6</v>
      </c>
      <c r="G29" s="237" t="s">
        <v>82</v>
      </c>
      <c r="H29" s="238" t="s">
        <v>6</v>
      </c>
      <c r="I29" s="236" t="s">
        <v>82</v>
      </c>
      <c r="J29" s="235" t="s">
        <v>6</v>
      </c>
      <c r="K29" s="237" t="s">
        <v>82</v>
      </c>
      <c r="L29" s="238" t="s">
        <v>6</v>
      </c>
      <c r="M29" s="236" t="s">
        <v>82</v>
      </c>
      <c r="N29" s="235" t="s">
        <v>6</v>
      </c>
      <c r="O29" s="239" t="s">
        <v>82</v>
      </c>
      <c r="P29" s="238" t="s">
        <v>6</v>
      </c>
      <c r="Q29" s="236" t="s">
        <v>82</v>
      </c>
      <c r="R29" s="235" t="s">
        <v>6</v>
      </c>
      <c r="S29" s="237" t="s">
        <v>82</v>
      </c>
      <c r="T29" s="238" t="s">
        <v>6</v>
      </c>
      <c r="U29" s="240" t="s">
        <v>3</v>
      </c>
      <c r="V29" s="146" t="s">
        <v>83</v>
      </c>
    </row>
    <row r="30" spans="1:22" ht="16.5" thickBot="1">
      <c r="A30" s="241"/>
      <c r="B30" s="144"/>
      <c r="C30" s="145"/>
      <c r="D30" s="242"/>
      <c r="E30" s="243"/>
      <c r="F30" s="244"/>
      <c r="G30" s="245"/>
      <c r="H30" s="244"/>
      <c r="I30" s="246"/>
      <c r="J30" s="244"/>
      <c r="K30" s="245"/>
      <c r="L30" s="244"/>
      <c r="M30" s="246"/>
      <c r="N30" s="244"/>
      <c r="O30" s="245"/>
      <c r="P30" s="244"/>
      <c r="Q30" s="246"/>
      <c r="R30" s="244"/>
      <c r="S30" s="245"/>
      <c r="T30" s="244"/>
      <c r="U30" s="247"/>
      <c r="V30" s="147"/>
    </row>
    <row r="31" spans="1:22" ht="17.25" thickTop="1">
      <c r="A31" s="248">
        <v>1</v>
      </c>
      <c r="B31" s="399" t="s">
        <v>456</v>
      </c>
      <c r="C31" s="399" t="s">
        <v>457</v>
      </c>
      <c r="D31" s="7">
        <v>1</v>
      </c>
      <c r="E31" s="393">
        <v>1611</v>
      </c>
      <c r="F31" s="99"/>
      <c r="G31" s="202"/>
      <c r="H31" s="99"/>
      <c r="I31" s="201"/>
      <c r="J31" s="100"/>
      <c r="K31" s="203"/>
      <c r="L31" s="99"/>
      <c r="M31" s="201"/>
      <c r="N31" s="100"/>
      <c r="O31" s="203"/>
      <c r="P31" s="99"/>
      <c r="Q31" s="201"/>
      <c r="R31" s="100"/>
      <c r="S31" s="203"/>
      <c r="T31" s="204">
        <f>D31+F31</f>
        <v>1</v>
      </c>
      <c r="U31" s="205">
        <f t="shared" ref="U31:U35" si="2">E31+G31</f>
        <v>1611</v>
      </c>
      <c r="V31" s="148">
        <v>1</v>
      </c>
    </row>
    <row r="32" spans="1:22" ht="16.5">
      <c r="A32" s="249">
        <v>2</v>
      </c>
      <c r="B32" s="399" t="s">
        <v>458</v>
      </c>
      <c r="C32" s="399" t="s">
        <v>457</v>
      </c>
      <c r="D32" s="7">
        <v>2</v>
      </c>
      <c r="E32" s="393">
        <v>942</v>
      </c>
      <c r="F32" s="102"/>
      <c r="G32" s="206"/>
      <c r="H32" s="102"/>
      <c r="I32" s="207"/>
      <c r="J32" s="103"/>
      <c r="K32" s="206"/>
      <c r="L32" s="102"/>
      <c r="M32" s="207"/>
      <c r="N32" s="103"/>
      <c r="O32" s="206"/>
      <c r="P32" s="102"/>
      <c r="Q32" s="207"/>
      <c r="R32" s="103"/>
      <c r="S32" s="206"/>
      <c r="T32" s="204">
        <f>D32+F32</f>
        <v>2</v>
      </c>
      <c r="U32" s="205">
        <f t="shared" si="2"/>
        <v>942</v>
      </c>
      <c r="V32" s="148">
        <v>2</v>
      </c>
    </row>
    <row r="33" spans="1:22" ht="16.5">
      <c r="A33" s="249">
        <v>3</v>
      </c>
      <c r="B33" s="399" t="s">
        <v>459</v>
      </c>
      <c r="C33" s="399" t="s">
        <v>460</v>
      </c>
      <c r="D33" s="7">
        <v>3</v>
      </c>
      <c r="E33" s="393">
        <v>911</v>
      </c>
      <c r="F33" s="102"/>
      <c r="G33" s="206"/>
      <c r="H33" s="102"/>
      <c r="I33" s="207"/>
      <c r="J33" s="103"/>
      <c r="K33" s="206"/>
      <c r="L33" s="102"/>
      <c r="M33" s="207"/>
      <c r="N33" s="103"/>
      <c r="O33" s="206"/>
      <c r="P33" s="102"/>
      <c r="Q33" s="207"/>
      <c r="R33" s="103"/>
      <c r="S33" s="206"/>
      <c r="T33" s="204">
        <f>D33+F33</f>
        <v>3</v>
      </c>
      <c r="U33" s="205">
        <f t="shared" si="2"/>
        <v>911</v>
      </c>
      <c r="V33" s="148">
        <v>3</v>
      </c>
    </row>
    <row r="34" spans="1:22" ht="16.5">
      <c r="A34" s="248">
        <v>4</v>
      </c>
      <c r="B34" s="399"/>
      <c r="C34" s="399"/>
      <c r="D34" s="7"/>
      <c r="E34" s="393"/>
      <c r="F34" s="102"/>
      <c r="G34" s="206"/>
      <c r="H34" s="102"/>
      <c r="I34" s="207"/>
      <c r="J34" s="103"/>
      <c r="K34" s="206"/>
      <c r="L34" s="102"/>
      <c r="M34" s="207"/>
      <c r="N34" s="103"/>
      <c r="O34" s="206"/>
      <c r="P34" s="102"/>
      <c r="Q34" s="207"/>
      <c r="R34" s="103"/>
      <c r="S34" s="206"/>
      <c r="T34" s="204">
        <f>D34+F34</f>
        <v>0</v>
      </c>
      <c r="U34" s="205">
        <f t="shared" si="2"/>
        <v>0</v>
      </c>
      <c r="V34" s="148">
        <v>4</v>
      </c>
    </row>
    <row r="35" spans="1:22" ht="16.5">
      <c r="A35" s="249">
        <v>5</v>
      </c>
      <c r="B35" s="399"/>
      <c r="C35" s="399"/>
      <c r="D35" s="7"/>
      <c r="E35" s="393"/>
      <c r="F35" s="102"/>
      <c r="G35" s="206"/>
      <c r="H35" s="102"/>
      <c r="I35" s="207"/>
      <c r="J35" s="103"/>
      <c r="K35" s="206"/>
      <c r="L35" s="102"/>
      <c r="M35" s="207"/>
      <c r="N35" s="103"/>
      <c r="O35" s="206"/>
      <c r="P35" s="102"/>
      <c r="Q35" s="207"/>
      <c r="R35" s="103"/>
      <c r="S35" s="206"/>
      <c r="T35" s="204">
        <f>D35+F35</f>
        <v>0</v>
      </c>
      <c r="U35" s="205">
        <f t="shared" si="2"/>
        <v>0</v>
      </c>
      <c r="V35" s="148">
        <v>5</v>
      </c>
    </row>
    <row r="36" spans="1:22" ht="16.5">
      <c r="A36" s="211">
        <v>6</v>
      </c>
      <c r="B36" s="250"/>
      <c r="C36" s="251"/>
      <c r="D36" s="252"/>
      <c r="E36" s="253"/>
      <c r="F36" s="103"/>
      <c r="G36" s="206"/>
      <c r="H36" s="102"/>
      <c r="I36" s="207"/>
      <c r="J36" s="103"/>
      <c r="K36" s="206"/>
      <c r="L36" s="102"/>
      <c r="M36" s="207"/>
      <c r="N36" s="103"/>
      <c r="O36" s="206"/>
      <c r="P36" s="102"/>
      <c r="Q36" s="207"/>
      <c r="R36" s="103"/>
      <c r="S36" s="206"/>
      <c r="T36" s="204"/>
      <c r="U36" s="205"/>
      <c r="V36" s="148"/>
    </row>
    <row r="37" spans="1:22" ht="16.5">
      <c r="A37" s="210">
        <v>7</v>
      </c>
      <c r="B37" s="254"/>
      <c r="C37" s="255"/>
      <c r="D37" s="252"/>
      <c r="E37" s="256"/>
      <c r="F37" s="103"/>
      <c r="G37" s="206"/>
      <c r="H37" s="102"/>
      <c r="I37" s="207"/>
      <c r="J37" s="103"/>
      <c r="K37" s="206"/>
      <c r="L37" s="102"/>
      <c r="M37" s="207"/>
      <c r="N37" s="103"/>
      <c r="O37" s="206"/>
      <c r="P37" s="102"/>
      <c r="Q37" s="207"/>
      <c r="R37" s="103"/>
      <c r="S37" s="206"/>
      <c r="T37" s="204"/>
      <c r="U37" s="205"/>
      <c r="V37" s="148"/>
    </row>
    <row r="38" spans="1:22" ht="16.5">
      <c r="A38" s="211">
        <v>8</v>
      </c>
      <c r="B38" s="101"/>
      <c r="C38" s="209"/>
      <c r="D38" s="102"/>
      <c r="E38" s="207"/>
      <c r="F38" s="103"/>
      <c r="G38" s="206"/>
      <c r="H38" s="102"/>
      <c r="I38" s="207"/>
      <c r="J38" s="103"/>
      <c r="K38" s="206"/>
      <c r="L38" s="102"/>
      <c r="M38" s="207"/>
      <c r="N38" s="103"/>
      <c r="O38" s="206"/>
      <c r="P38" s="102"/>
      <c r="Q38" s="207"/>
      <c r="R38" s="103"/>
      <c r="S38" s="206"/>
      <c r="T38" s="204"/>
      <c r="U38" s="205"/>
      <c r="V38" s="148"/>
    </row>
    <row r="39" spans="1:22" ht="16.5">
      <c r="A39" s="211">
        <v>9</v>
      </c>
      <c r="B39" s="101"/>
      <c r="C39" s="209"/>
      <c r="D39" s="102"/>
      <c r="E39" s="207"/>
      <c r="F39" s="103"/>
      <c r="G39" s="206"/>
      <c r="H39" s="102"/>
      <c r="I39" s="207"/>
      <c r="J39" s="103"/>
      <c r="K39" s="206"/>
      <c r="L39" s="102"/>
      <c r="M39" s="207"/>
      <c r="N39" s="103"/>
      <c r="O39" s="206"/>
      <c r="P39" s="102"/>
      <c r="Q39" s="207"/>
      <c r="R39" s="103"/>
      <c r="S39" s="206"/>
      <c r="T39" s="204"/>
      <c r="U39" s="205"/>
      <c r="V39" s="148"/>
    </row>
    <row r="41" spans="1:22" ht="23.25">
      <c r="A41" s="222"/>
      <c r="C41" s="153"/>
      <c r="E41" s="153"/>
      <c r="G41" s="154" t="s">
        <v>84</v>
      </c>
      <c r="I41" s="153"/>
      <c r="K41" s="153"/>
      <c r="M41" s="153"/>
      <c r="O41" s="153"/>
      <c r="S41" s="153"/>
      <c r="U41" s="153"/>
    </row>
    <row r="42" spans="1:22" ht="23.25">
      <c r="A42" s="222"/>
      <c r="C42" s="153"/>
      <c r="E42" s="153"/>
      <c r="G42" s="154" t="s">
        <v>169</v>
      </c>
      <c r="I42" s="153"/>
      <c r="K42" s="153"/>
      <c r="M42" s="153"/>
      <c r="O42" s="153"/>
      <c r="Q42" s="153"/>
      <c r="S42" s="153"/>
      <c r="U42" s="153"/>
    </row>
    <row r="43" spans="1:22" ht="26.25">
      <c r="A43" s="222"/>
      <c r="C43" s="153"/>
      <c r="E43" s="153"/>
      <c r="G43" s="154" t="s">
        <v>93</v>
      </c>
      <c r="I43" s="153"/>
      <c r="K43" s="153"/>
      <c r="M43" s="153"/>
      <c r="O43" s="224"/>
      <c r="Q43" s="153"/>
      <c r="S43" s="153"/>
      <c r="U43" s="153"/>
    </row>
    <row r="44" spans="1:22" ht="16.5" thickBot="1">
      <c r="A44" s="222"/>
      <c r="B44" s="225"/>
      <c r="D44" s="226"/>
      <c r="E44" s="227"/>
      <c r="G44" s="153"/>
      <c r="H44" s="226"/>
      <c r="I44" s="227"/>
      <c r="K44" s="153"/>
      <c r="L44" s="226"/>
      <c r="M44" s="227"/>
      <c r="O44" s="153"/>
      <c r="P44" s="226"/>
      <c r="Q44" s="227"/>
      <c r="S44" s="153"/>
      <c r="U44" s="153"/>
    </row>
    <row r="45" spans="1:22" ht="18.75" thickTop="1">
      <c r="A45" s="720" t="s">
        <v>87</v>
      </c>
      <c r="B45" s="722" t="s">
        <v>5</v>
      </c>
      <c r="C45" s="724" t="s">
        <v>17</v>
      </c>
      <c r="D45" s="736" t="s">
        <v>73</v>
      </c>
      <c r="E45" s="737"/>
      <c r="F45" s="738" t="s">
        <v>74</v>
      </c>
      <c r="G45" s="739"/>
      <c r="H45" s="716" t="s">
        <v>75</v>
      </c>
      <c r="I45" s="717"/>
      <c r="J45" s="716" t="s">
        <v>76</v>
      </c>
      <c r="K45" s="717"/>
      <c r="L45" s="716" t="s">
        <v>77</v>
      </c>
      <c r="M45" s="717"/>
      <c r="N45" s="716" t="s">
        <v>78</v>
      </c>
      <c r="O45" s="717"/>
      <c r="P45" s="716" t="s">
        <v>79</v>
      </c>
      <c r="Q45" s="717"/>
      <c r="R45" s="716" t="s">
        <v>80</v>
      </c>
      <c r="S45" s="717"/>
      <c r="T45" s="726" t="s">
        <v>0</v>
      </c>
      <c r="U45" s="727"/>
      <c r="V45" s="728"/>
    </row>
    <row r="46" spans="1:22">
      <c r="A46" s="721"/>
      <c r="B46" s="723"/>
      <c r="C46" s="725"/>
      <c r="D46" s="732"/>
      <c r="E46" s="733"/>
      <c r="F46" s="732"/>
      <c r="G46" s="733"/>
      <c r="H46" s="734"/>
      <c r="I46" s="735"/>
      <c r="J46" s="734"/>
      <c r="K46" s="735"/>
      <c r="L46" s="734"/>
      <c r="M46" s="735"/>
      <c r="N46" s="734"/>
      <c r="O46" s="735"/>
      <c r="P46" s="734"/>
      <c r="Q46" s="735"/>
      <c r="R46" s="734"/>
      <c r="S46" s="735"/>
      <c r="T46" s="729"/>
      <c r="U46" s="730"/>
      <c r="V46" s="731"/>
    </row>
    <row r="47" spans="1:22">
      <c r="A47" s="721"/>
      <c r="B47" s="723"/>
      <c r="C47" s="725"/>
      <c r="D47" s="228"/>
      <c r="E47" s="229"/>
      <c r="F47" s="228"/>
      <c r="G47" s="230"/>
      <c r="H47" s="231"/>
      <c r="I47" s="229"/>
      <c r="J47" s="228"/>
      <c r="K47" s="230"/>
      <c r="L47" s="231"/>
      <c r="M47" s="229"/>
      <c r="N47" s="228"/>
      <c r="O47" s="232"/>
      <c r="P47" s="231"/>
      <c r="Q47" s="229"/>
      <c r="R47" s="228"/>
      <c r="S47" s="230"/>
      <c r="T47" s="231"/>
      <c r="U47" s="233"/>
      <c r="V47" s="143"/>
    </row>
    <row r="48" spans="1:22">
      <c r="A48" s="234"/>
      <c r="B48" s="144"/>
      <c r="C48" s="145"/>
      <c r="D48" s="235" t="s">
        <v>6</v>
      </c>
      <c r="E48" s="236" t="s">
        <v>82</v>
      </c>
      <c r="F48" s="235" t="s">
        <v>6</v>
      </c>
      <c r="G48" s="237" t="s">
        <v>82</v>
      </c>
      <c r="H48" s="238" t="s">
        <v>6</v>
      </c>
      <c r="I48" s="236" t="s">
        <v>82</v>
      </c>
      <c r="J48" s="235" t="s">
        <v>6</v>
      </c>
      <c r="K48" s="237" t="s">
        <v>82</v>
      </c>
      <c r="L48" s="238" t="s">
        <v>6</v>
      </c>
      <c r="M48" s="236" t="s">
        <v>82</v>
      </c>
      <c r="N48" s="235" t="s">
        <v>6</v>
      </c>
      <c r="O48" s="239" t="s">
        <v>82</v>
      </c>
      <c r="P48" s="238" t="s">
        <v>6</v>
      </c>
      <c r="Q48" s="236" t="s">
        <v>82</v>
      </c>
      <c r="R48" s="235" t="s">
        <v>6</v>
      </c>
      <c r="S48" s="237" t="s">
        <v>82</v>
      </c>
      <c r="T48" s="238" t="s">
        <v>6</v>
      </c>
      <c r="U48" s="240" t="s">
        <v>3</v>
      </c>
      <c r="V48" s="146" t="s">
        <v>83</v>
      </c>
    </row>
    <row r="49" spans="1:22" ht="16.5" thickBot="1">
      <c r="A49" s="241"/>
      <c r="B49" s="144"/>
      <c r="C49" s="145"/>
      <c r="D49" s="244"/>
      <c r="E49" s="246"/>
      <c r="F49" s="244"/>
      <c r="G49" s="245"/>
      <c r="H49" s="244"/>
      <c r="I49" s="246"/>
      <c r="J49" s="244"/>
      <c r="K49" s="245"/>
      <c r="L49" s="244"/>
      <c r="M49" s="246"/>
      <c r="N49" s="244"/>
      <c r="O49" s="245"/>
      <c r="P49" s="244"/>
      <c r="Q49" s="246"/>
      <c r="R49" s="244"/>
      <c r="S49" s="245"/>
      <c r="T49" s="244"/>
      <c r="U49" s="247"/>
      <c r="V49" s="147"/>
    </row>
    <row r="50" spans="1:22" ht="17.25" thickTop="1">
      <c r="A50" s="248">
        <v>1</v>
      </c>
      <c r="B50" s="394" t="s">
        <v>470</v>
      </c>
      <c r="C50" s="394" t="s">
        <v>296</v>
      </c>
      <c r="D50" s="213">
        <v>1</v>
      </c>
      <c r="E50" s="214">
        <v>12850</v>
      </c>
      <c r="F50" s="100"/>
      <c r="G50" s="202"/>
      <c r="H50" s="99"/>
      <c r="I50" s="201"/>
      <c r="J50" s="100"/>
      <c r="K50" s="203"/>
      <c r="L50" s="99"/>
      <c r="M50" s="201"/>
      <c r="N50" s="100"/>
      <c r="O50" s="203"/>
      <c r="P50" s="99"/>
      <c r="Q50" s="201"/>
      <c r="R50" s="100"/>
      <c r="S50" s="203"/>
      <c r="T50" s="204">
        <f t="shared" ref="T50:T89" si="3">IF(ISNUMBER(D50)=TRUE,SUM(D50,F50,H50,J50,L50,N50,P50,R50),"")</f>
        <v>1</v>
      </c>
      <c r="U50" s="205">
        <f t="shared" ref="U50:U87" si="4">IF(ISNUMBER(E50)=TRUE,SUM(E50,G50,I50,K50,M50,O50,Q50,S50),"")</f>
        <v>12850</v>
      </c>
      <c r="V50" s="148">
        <v>1</v>
      </c>
    </row>
    <row r="51" spans="1:22" ht="16.5">
      <c r="A51" s="249">
        <v>2</v>
      </c>
      <c r="B51" s="394" t="s">
        <v>471</v>
      </c>
      <c r="C51" s="399" t="s">
        <v>462</v>
      </c>
      <c r="D51" s="213">
        <v>1</v>
      </c>
      <c r="E51" s="170">
        <v>9665</v>
      </c>
      <c r="F51" s="103"/>
      <c r="G51" s="206"/>
      <c r="H51" s="102"/>
      <c r="I51" s="207"/>
      <c r="J51" s="103"/>
      <c r="K51" s="206"/>
      <c r="L51" s="102"/>
      <c r="M51" s="207"/>
      <c r="N51" s="103"/>
      <c r="O51" s="206"/>
      <c r="P51" s="102"/>
      <c r="Q51" s="207"/>
      <c r="R51" s="103"/>
      <c r="S51" s="206"/>
      <c r="T51" s="204">
        <f t="shared" si="3"/>
        <v>1</v>
      </c>
      <c r="U51" s="205">
        <f t="shared" si="4"/>
        <v>9665</v>
      </c>
      <c r="V51" s="148">
        <v>2</v>
      </c>
    </row>
    <row r="52" spans="1:22" ht="16.5">
      <c r="A52" s="249">
        <v>3</v>
      </c>
      <c r="B52" s="394" t="s">
        <v>472</v>
      </c>
      <c r="C52" s="394" t="s">
        <v>60</v>
      </c>
      <c r="D52" s="213">
        <v>1</v>
      </c>
      <c r="E52" s="170">
        <v>7780</v>
      </c>
      <c r="F52" s="103"/>
      <c r="G52" s="206"/>
      <c r="H52" s="102"/>
      <c r="I52" s="207"/>
      <c r="J52" s="103"/>
      <c r="K52" s="206"/>
      <c r="L52" s="102"/>
      <c r="M52" s="207"/>
      <c r="N52" s="103"/>
      <c r="O52" s="206"/>
      <c r="P52" s="102"/>
      <c r="Q52" s="207"/>
      <c r="R52" s="103"/>
      <c r="S52" s="206"/>
      <c r="T52" s="204">
        <f t="shared" si="3"/>
        <v>1</v>
      </c>
      <c r="U52" s="205">
        <f t="shared" si="4"/>
        <v>7780</v>
      </c>
      <c r="V52" s="148">
        <v>3</v>
      </c>
    </row>
    <row r="53" spans="1:22" ht="16.5">
      <c r="A53" s="248">
        <v>4</v>
      </c>
      <c r="B53" s="394" t="s">
        <v>473</v>
      </c>
      <c r="C53" s="394" t="s">
        <v>325</v>
      </c>
      <c r="D53" s="213">
        <v>1</v>
      </c>
      <c r="E53" s="170">
        <v>5645</v>
      </c>
      <c r="F53" s="103"/>
      <c r="G53" s="206"/>
      <c r="H53" s="102"/>
      <c r="I53" s="207"/>
      <c r="J53" s="103"/>
      <c r="K53" s="206"/>
      <c r="L53" s="102"/>
      <c r="M53" s="207"/>
      <c r="N53" s="103"/>
      <c r="O53" s="206"/>
      <c r="P53" s="102"/>
      <c r="Q53" s="207"/>
      <c r="R53" s="103"/>
      <c r="S53" s="206"/>
      <c r="T53" s="204">
        <f t="shared" si="3"/>
        <v>1</v>
      </c>
      <c r="U53" s="205">
        <f t="shared" si="4"/>
        <v>5645</v>
      </c>
      <c r="V53" s="148">
        <v>4</v>
      </c>
    </row>
    <row r="54" spans="1:22" ht="16.5">
      <c r="A54" s="249">
        <v>5</v>
      </c>
      <c r="B54" s="394" t="s">
        <v>474</v>
      </c>
      <c r="C54" s="394" t="s">
        <v>337</v>
      </c>
      <c r="D54" s="213">
        <v>2</v>
      </c>
      <c r="E54" s="170">
        <v>7295</v>
      </c>
      <c r="F54" s="103"/>
      <c r="G54" s="206"/>
      <c r="H54" s="102"/>
      <c r="I54" s="207"/>
      <c r="J54" s="103"/>
      <c r="K54" s="206"/>
      <c r="L54" s="102"/>
      <c r="M54" s="207"/>
      <c r="N54" s="103"/>
      <c r="O54" s="206"/>
      <c r="P54" s="102"/>
      <c r="Q54" s="207"/>
      <c r="R54" s="103"/>
      <c r="S54" s="206"/>
      <c r="T54" s="204">
        <f t="shared" si="3"/>
        <v>2</v>
      </c>
      <c r="U54" s="205">
        <f t="shared" si="4"/>
        <v>7295</v>
      </c>
      <c r="V54" s="148">
        <v>5</v>
      </c>
    </row>
    <row r="55" spans="1:22" ht="16.5">
      <c r="A55" s="248">
        <v>6</v>
      </c>
      <c r="B55" s="394" t="s">
        <v>224</v>
      </c>
      <c r="C55" s="394" t="s">
        <v>375</v>
      </c>
      <c r="D55" s="213">
        <v>2</v>
      </c>
      <c r="E55" s="170">
        <v>6310</v>
      </c>
      <c r="F55" s="103"/>
      <c r="G55" s="206"/>
      <c r="H55" s="102"/>
      <c r="I55" s="207"/>
      <c r="J55" s="103"/>
      <c r="K55" s="206"/>
      <c r="L55" s="102"/>
      <c r="M55" s="207"/>
      <c r="N55" s="103"/>
      <c r="O55" s="206"/>
      <c r="P55" s="102"/>
      <c r="Q55" s="207"/>
      <c r="R55" s="103"/>
      <c r="S55" s="206"/>
      <c r="T55" s="204">
        <f t="shared" si="3"/>
        <v>2</v>
      </c>
      <c r="U55" s="205">
        <f t="shared" si="4"/>
        <v>6310</v>
      </c>
      <c r="V55" s="148">
        <v>6</v>
      </c>
    </row>
    <row r="56" spans="1:22" ht="16.5">
      <c r="A56" s="249">
        <v>7</v>
      </c>
      <c r="B56" s="394" t="s">
        <v>475</v>
      </c>
      <c r="C56" s="394" t="s">
        <v>60</v>
      </c>
      <c r="D56" s="213">
        <v>2</v>
      </c>
      <c r="E56" s="170">
        <v>6285</v>
      </c>
      <c r="F56" s="103"/>
      <c r="G56" s="206"/>
      <c r="H56" s="102"/>
      <c r="I56" s="207"/>
      <c r="J56" s="103"/>
      <c r="K56" s="206"/>
      <c r="L56" s="102"/>
      <c r="M56" s="207"/>
      <c r="N56" s="103"/>
      <c r="O56" s="206"/>
      <c r="P56" s="102"/>
      <c r="Q56" s="207"/>
      <c r="R56" s="103"/>
      <c r="S56" s="206"/>
      <c r="T56" s="204">
        <f t="shared" si="3"/>
        <v>2</v>
      </c>
      <c r="U56" s="205">
        <f t="shared" si="4"/>
        <v>6285</v>
      </c>
      <c r="V56" s="148">
        <v>7</v>
      </c>
    </row>
    <row r="57" spans="1:22" ht="16.5">
      <c r="A57" s="249">
        <v>8</v>
      </c>
      <c r="B57" s="394" t="s">
        <v>476</v>
      </c>
      <c r="C57" s="399" t="s">
        <v>462</v>
      </c>
      <c r="D57" s="213">
        <v>2</v>
      </c>
      <c r="E57" s="170">
        <v>4710</v>
      </c>
      <c r="F57" s="103"/>
      <c r="G57" s="206"/>
      <c r="H57" s="102"/>
      <c r="I57" s="207"/>
      <c r="J57" s="103"/>
      <c r="K57" s="206"/>
      <c r="L57" s="102"/>
      <c r="M57" s="207"/>
      <c r="N57" s="103"/>
      <c r="O57" s="206"/>
      <c r="P57" s="102"/>
      <c r="Q57" s="207"/>
      <c r="R57" s="103"/>
      <c r="S57" s="206"/>
      <c r="T57" s="204">
        <f t="shared" si="3"/>
        <v>2</v>
      </c>
      <c r="U57" s="205">
        <f t="shared" si="4"/>
        <v>4710</v>
      </c>
      <c r="V57" s="148">
        <v>8</v>
      </c>
    </row>
    <row r="58" spans="1:22" ht="16.5">
      <c r="A58" s="248">
        <v>9</v>
      </c>
      <c r="B58" s="394" t="s">
        <v>99</v>
      </c>
      <c r="C58" s="399" t="s">
        <v>457</v>
      </c>
      <c r="D58" s="213">
        <v>3</v>
      </c>
      <c r="E58" s="170">
        <v>5795</v>
      </c>
      <c r="F58" s="103"/>
      <c r="G58" s="206"/>
      <c r="H58" s="102"/>
      <c r="I58" s="207"/>
      <c r="J58" s="103"/>
      <c r="K58" s="206"/>
      <c r="L58" s="102"/>
      <c r="M58" s="207"/>
      <c r="N58" s="103"/>
      <c r="O58" s="206"/>
      <c r="P58" s="102"/>
      <c r="Q58" s="207"/>
      <c r="R58" s="103"/>
      <c r="S58" s="206"/>
      <c r="T58" s="204">
        <f t="shared" si="3"/>
        <v>3</v>
      </c>
      <c r="U58" s="205">
        <f t="shared" si="4"/>
        <v>5795</v>
      </c>
      <c r="V58" s="148">
        <v>9</v>
      </c>
    </row>
    <row r="59" spans="1:22" ht="16.5">
      <c r="A59" s="249">
        <v>10</v>
      </c>
      <c r="B59" s="394" t="s">
        <v>477</v>
      </c>
      <c r="C59" s="394" t="s">
        <v>378</v>
      </c>
      <c r="D59" s="213">
        <v>3</v>
      </c>
      <c r="E59" s="170">
        <v>5760</v>
      </c>
      <c r="F59" s="103"/>
      <c r="G59" s="206"/>
      <c r="H59" s="102"/>
      <c r="I59" s="207"/>
      <c r="J59" s="103"/>
      <c r="K59" s="206"/>
      <c r="L59" s="102"/>
      <c r="M59" s="207"/>
      <c r="N59" s="103"/>
      <c r="O59" s="206"/>
      <c r="P59" s="102"/>
      <c r="Q59" s="207"/>
      <c r="R59" s="103"/>
      <c r="S59" s="206"/>
      <c r="T59" s="204">
        <f t="shared" si="3"/>
        <v>3</v>
      </c>
      <c r="U59" s="205">
        <f t="shared" si="4"/>
        <v>5760</v>
      </c>
      <c r="V59" s="148">
        <v>10</v>
      </c>
    </row>
    <row r="60" spans="1:22" ht="16.5">
      <c r="A60" s="248">
        <v>11</v>
      </c>
      <c r="B60" s="394" t="s">
        <v>243</v>
      </c>
      <c r="C60" s="399" t="s">
        <v>457</v>
      </c>
      <c r="D60" s="213">
        <v>3</v>
      </c>
      <c r="E60" s="170">
        <v>4675</v>
      </c>
      <c r="F60" s="103"/>
      <c r="G60" s="206"/>
      <c r="H60" s="102"/>
      <c r="I60" s="207"/>
      <c r="J60" s="103"/>
      <c r="K60" s="206"/>
      <c r="L60" s="102"/>
      <c r="M60" s="207"/>
      <c r="N60" s="103"/>
      <c r="O60" s="206"/>
      <c r="P60" s="102"/>
      <c r="Q60" s="207"/>
      <c r="R60" s="103"/>
      <c r="S60" s="206"/>
      <c r="T60" s="204">
        <f t="shared" si="3"/>
        <v>3</v>
      </c>
      <c r="U60" s="205">
        <f t="shared" si="4"/>
        <v>4675</v>
      </c>
      <c r="V60" s="148">
        <v>11</v>
      </c>
    </row>
    <row r="61" spans="1:22" ht="16.5">
      <c r="A61" s="249">
        <v>12</v>
      </c>
      <c r="B61" s="394" t="s">
        <v>478</v>
      </c>
      <c r="C61" s="394" t="s">
        <v>378</v>
      </c>
      <c r="D61" s="213">
        <v>3</v>
      </c>
      <c r="E61" s="170">
        <v>3610</v>
      </c>
      <c r="F61" s="103"/>
      <c r="G61" s="206"/>
      <c r="H61" s="102"/>
      <c r="I61" s="207"/>
      <c r="J61" s="103"/>
      <c r="K61" s="206"/>
      <c r="L61" s="102"/>
      <c r="M61" s="207"/>
      <c r="N61" s="103"/>
      <c r="O61" s="206"/>
      <c r="P61" s="102"/>
      <c r="Q61" s="207"/>
      <c r="R61" s="103"/>
      <c r="S61" s="206"/>
      <c r="T61" s="204">
        <f t="shared" si="3"/>
        <v>3</v>
      </c>
      <c r="U61" s="205">
        <f t="shared" si="4"/>
        <v>3610</v>
      </c>
      <c r="V61" s="148">
        <v>12</v>
      </c>
    </row>
    <row r="62" spans="1:22" ht="16.5">
      <c r="A62" s="249">
        <v>13</v>
      </c>
      <c r="B62" s="394" t="s">
        <v>479</v>
      </c>
      <c r="C62" s="394" t="s">
        <v>493</v>
      </c>
      <c r="D62" s="213">
        <v>4</v>
      </c>
      <c r="E62" s="170">
        <v>5355</v>
      </c>
      <c r="F62" s="103"/>
      <c r="G62" s="206"/>
      <c r="H62" s="102"/>
      <c r="I62" s="207"/>
      <c r="J62" s="103"/>
      <c r="K62" s="206"/>
      <c r="L62" s="102"/>
      <c r="M62" s="207"/>
      <c r="N62" s="103"/>
      <c r="O62" s="206"/>
      <c r="P62" s="102"/>
      <c r="Q62" s="207"/>
      <c r="R62" s="103"/>
      <c r="S62" s="206"/>
      <c r="T62" s="204">
        <f t="shared" si="3"/>
        <v>4</v>
      </c>
      <c r="U62" s="205">
        <f t="shared" si="4"/>
        <v>5355</v>
      </c>
      <c r="V62" s="148">
        <v>13</v>
      </c>
    </row>
    <row r="63" spans="1:22" ht="16.5">
      <c r="A63" s="248">
        <v>14</v>
      </c>
      <c r="B63" s="394" t="s">
        <v>480</v>
      </c>
      <c r="C63" s="394" t="s">
        <v>494</v>
      </c>
      <c r="D63" s="213">
        <v>4</v>
      </c>
      <c r="E63" s="170">
        <v>5050</v>
      </c>
      <c r="F63" s="103"/>
      <c r="G63" s="206"/>
      <c r="H63" s="102"/>
      <c r="I63" s="207"/>
      <c r="J63" s="103"/>
      <c r="K63" s="206"/>
      <c r="L63" s="102"/>
      <c r="M63" s="207"/>
      <c r="N63" s="103"/>
      <c r="O63" s="206"/>
      <c r="P63" s="102"/>
      <c r="Q63" s="207"/>
      <c r="R63" s="103"/>
      <c r="S63" s="206"/>
      <c r="T63" s="204">
        <f t="shared" si="3"/>
        <v>4</v>
      </c>
      <c r="U63" s="205">
        <f t="shared" si="4"/>
        <v>5050</v>
      </c>
      <c r="V63" s="148">
        <v>14</v>
      </c>
    </row>
    <row r="64" spans="1:22" ht="16.5">
      <c r="A64" s="249">
        <v>15</v>
      </c>
      <c r="B64" s="394" t="s">
        <v>245</v>
      </c>
      <c r="C64" s="399" t="s">
        <v>457</v>
      </c>
      <c r="D64" s="213">
        <v>4</v>
      </c>
      <c r="E64" s="170">
        <v>4050</v>
      </c>
      <c r="F64" s="103"/>
      <c r="G64" s="206"/>
      <c r="H64" s="102"/>
      <c r="I64" s="207"/>
      <c r="J64" s="103"/>
      <c r="K64" s="206"/>
      <c r="L64" s="102"/>
      <c r="M64" s="207"/>
      <c r="N64" s="103"/>
      <c r="O64" s="206"/>
      <c r="P64" s="102"/>
      <c r="Q64" s="207"/>
      <c r="R64" s="103"/>
      <c r="S64" s="206"/>
      <c r="T64" s="204">
        <f t="shared" si="3"/>
        <v>4</v>
      </c>
      <c r="U64" s="205">
        <f t="shared" si="4"/>
        <v>4050</v>
      </c>
      <c r="V64" s="148">
        <v>15</v>
      </c>
    </row>
    <row r="65" spans="1:22" ht="16.5">
      <c r="A65" s="248">
        <v>16</v>
      </c>
      <c r="B65" s="394" t="s">
        <v>481</v>
      </c>
      <c r="C65" s="399" t="s">
        <v>462</v>
      </c>
      <c r="D65" s="213">
        <v>4</v>
      </c>
      <c r="E65" s="170">
        <v>2420</v>
      </c>
      <c r="F65" s="103"/>
      <c r="G65" s="206"/>
      <c r="H65" s="102"/>
      <c r="I65" s="207"/>
      <c r="J65" s="103"/>
      <c r="K65" s="206"/>
      <c r="L65" s="102"/>
      <c r="M65" s="207"/>
      <c r="N65" s="103"/>
      <c r="O65" s="206"/>
      <c r="P65" s="102"/>
      <c r="Q65" s="207"/>
      <c r="R65" s="103"/>
      <c r="S65" s="206"/>
      <c r="T65" s="204">
        <f t="shared" si="3"/>
        <v>4</v>
      </c>
      <c r="U65" s="205">
        <f t="shared" si="4"/>
        <v>2420</v>
      </c>
      <c r="V65" s="148">
        <v>16</v>
      </c>
    </row>
    <row r="66" spans="1:22" ht="16.5">
      <c r="A66" s="249">
        <v>17</v>
      </c>
      <c r="B66" s="394" t="s">
        <v>482</v>
      </c>
      <c r="C66" s="399" t="s">
        <v>457</v>
      </c>
      <c r="D66" s="213">
        <v>5</v>
      </c>
      <c r="E66" s="170">
        <v>4885</v>
      </c>
      <c r="F66" s="103"/>
      <c r="G66" s="206"/>
      <c r="H66" s="102"/>
      <c r="I66" s="207"/>
      <c r="J66" s="103"/>
      <c r="K66" s="206"/>
      <c r="L66" s="102"/>
      <c r="M66" s="207"/>
      <c r="N66" s="103"/>
      <c r="O66" s="206"/>
      <c r="P66" s="102"/>
      <c r="Q66" s="207"/>
      <c r="R66" s="103"/>
      <c r="S66" s="206"/>
      <c r="T66" s="204">
        <f t="shared" ref="T66:U69" si="5">IF(ISNUMBER(D66)=TRUE,SUM(D66,F66,H66,J66,L66,N66,P66,R66),"")</f>
        <v>5</v>
      </c>
      <c r="U66" s="205">
        <f t="shared" si="5"/>
        <v>4885</v>
      </c>
      <c r="V66" s="148">
        <v>17</v>
      </c>
    </row>
    <row r="67" spans="1:22" ht="16.5">
      <c r="A67" s="249">
        <v>18</v>
      </c>
      <c r="B67" s="394" t="s">
        <v>483</v>
      </c>
      <c r="C67" s="394" t="s">
        <v>495</v>
      </c>
      <c r="D67" s="213">
        <v>5</v>
      </c>
      <c r="E67" s="170">
        <v>3630</v>
      </c>
      <c r="F67" s="103"/>
      <c r="G67" s="206"/>
      <c r="H67" s="102"/>
      <c r="I67" s="207"/>
      <c r="J67" s="103"/>
      <c r="K67" s="206"/>
      <c r="L67" s="102"/>
      <c r="M67" s="207"/>
      <c r="N67" s="103"/>
      <c r="O67" s="206"/>
      <c r="P67" s="102"/>
      <c r="Q67" s="207"/>
      <c r="R67" s="103"/>
      <c r="S67" s="206"/>
      <c r="T67" s="204">
        <f t="shared" si="5"/>
        <v>5</v>
      </c>
      <c r="U67" s="205">
        <f t="shared" si="5"/>
        <v>3630</v>
      </c>
      <c r="V67" s="148">
        <v>18</v>
      </c>
    </row>
    <row r="68" spans="1:22" ht="16.5">
      <c r="A68" s="248">
        <v>19</v>
      </c>
      <c r="B68" s="394" t="s">
        <v>259</v>
      </c>
      <c r="C68" s="394" t="s">
        <v>325</v>
      </c>
      <c r="D68" s="213">
        <v>5</v>
      </c>
      <c r="E68" s="170">
        <v>2860</v>
      </c>
      <c r="F68" s="103"/>
      <c r="G68" s="206"/>
      <c r="H68" s="102"/>
      <c r="I68" s="207"/>
      <c r="J68" s="103"/>
      <c r="K68" s="206"/>
      <c r="L68" s="102"/>
      <c r="M68" s="207"/>
      <c r="N68" s="103"/>
      <c r="O68" s="206"/>
      <c r="P68" s="102"/>
      <c r="Q68" s="207"/>
      <c r="R68" s="103"/>
      <c r="S68" s="206"/>
      <c r="T68" s="204">
        <f t="shared" si="5"/>
        <v>5</v>
      </c>
      <c r="U68" s="205">
        <f t="shared" si="5"/>
        <v>2860</v>
      </c>
      <c r="V68" s="148">
        <v>19</v>
      </c>
    </row>
    <row r="69" spans="1:22" ht="16.5">
      <c r="A69" s="249">
        <v>20</v>
      </c>
      <c r="B69" s="394" t="s">
        <v>484</v>
      </c>
      <c r="C69" s="399" t="s">
        <v>457</v>
      </c>
      <c r="D69" s="213">
        <v>5</v>
      </c>
      <c r="E69" s="170">
        <v>1285</v>
      </c>
      <c r="F69" s="103"/>
      <c r="G69" s="206"/>
      <c r="H69" s="102"/>
      <c r="I69" s="207"/>
      <c r="J69" s="103"/>
      <c r="K69" s="206"/>
      <c r="L69" s="102"/>
      <c r="M69" s="207"/>
      <c r="N69" s="103"/>
      <c r="O69" s="206"/>
      <c r="P69" s="102"/>
      <c r="Q69" s="207"/>
      <c r="R69" s="103"/>
      <c r="S69" s="206"/>
      <c r="T69" s="204">
        <f t="shared" si="5"/>
        <v>5</v>
      </c>
      <c r="U69" s="205">
        <f t="shared" si="5"/>
        <v>1285</v>
      </c>
      <c r="V69" s="148">
        <v>20</v>
      </c>
    </row>
    <row r="70" spans="1:22" ht="16.5">
      <c r="A70" s="248">
        <v>21</v>
      </c>
      <c r="B70" s="394" t="s">
        <v>485</v>
      </c>
      <c r="C70" s="394" t="s">
        <v>325</v>
      </c>
      <c r="D70" s="213">
        <v>6</v>
      </c>
      <c r="E70" s="170">
        <v>4830</v>
      </c>
      <c r="F70" s="103"/>
      <c r="G70" s="206"/>
      <c r="H70" s="102"/>
      <c r="I70" s="207"/>
      <c r="J70" s="103"/>
      <c r="K70" s="206"/>
      <c r="L70" s="102"/>
      <c r="M70" s="207"/>
      <c r="N70" s="103"/>
      <c r="O70" s="206"/>
      <c r="P70" s="102"/>
      <c r="Q70" s="207"/>
      <c r="R70" s="103"/>
      <c r="S70" s="206"/>
      <c r="T70" s="204">
        <f t="shared" si="3"/>
        <v>6</v>
      </c>
      <c r="U70" s="205">
        <f t="shared" si="4"/>
        <v>4830</v>
      </c>
      <c r="V70" s="148">
        <v>21</v>
      </c>
    </row>
    <row r="71" spans="1:22" ht="16.5">
      <c r="A71" s="249">
        <v>22</v>
      </c>
      <c r="B71" s="394" t="s">
        <v>231</v>
      </c>
      <c r="C71" s="394" t="s">
        <v>378</v>
      </c>
      <c r="D71" s="213">
        <v>6</v>
      </c>
      <c r="E71" s="170">
        <v>2635</v>
      </c>
      <c r="F71" s="103"/>
      <c r="G71" s="206"/>
      <c r="H71" s="102"/>
      <c r="I71" s="207"/>
      <c r="J71" s="103"/>
      <c r="K71" s="206"/>
      <c r="L71" s="102"/>
      <c r="M71" s="207"/>
      <c r="N71" s="103"/>
      <c r="O71" s="206"/>
      <c r="P71" s="102"/>
      <c r="Q71" s="207"/>
      <c r="R71" s="103"/>
      <c r="S71" s="206"/>
      <c r="T71" s="204">
        <f t="shared" si="3"/>
        <v>6</v>
      </c>
      <c r="U71" s="205">
        <f t="shared" si="4"/>
        <v>2635</v>
      </c>
      <c r="V71" s="148">
        <v>22</v>
      </c>
    </row>
    <row r="72" spans="1:22" ht="16.5">
      <c r="A72" s="249">
        <v>23</v>
      </c>
      <c r="B72" s="394" t="s">
        <v>486</v>
      </c>
      <c r="C72" s="394" t="s">
        <v>375</v>
      </c>
      <c r="D72" s="213">
        <v>6</v>
      </c>
      <c r="E72" s="214">
        <v>1375</v>
      </c>
      <c r="F72" s="103"/>
      <c r="G72" s="206"/>
      <c r="H72" s="102"/>
      <c r="I72" s="207"/>
      <c r="J72" s="103"/>
      <c r="K72" s="206"/>
      <c r="L72" s="102"/>
      <c r="M72" s="207"/>
      <c r="N72" s="103"/>
      <c r="O72" s="206"/>
      <c r="P72" s="102"/>
      <c r="Q72" s="207"/>
      <c r="R72" s="103"/>
      <c r="S72" s="206"/>
      <c r="T72" s="204">
        <f t="shared" si="3"/>
        <v>6</v>
      </c>
      <c r="U72" s="205">
        <f t="shared" si="4"/>
        <v>1375</v>
      </c>
      <c r="V72" s="148">
        <v>23</v>
      </c>
    </row>
    <row r="73" spans="1:22" ht="16.5">
      <c r="A73" s="248">
        <v>24</v>
      </c>
      <c r="B73" s="394" t="s">
        <v>237</v>
      </c>
      <c r="C73" s="399" t="s">
        <v>462</v>
      </c>
      <c r="D73" s="213">
        <v>6</v>
      </c>
      <c r="E73" s="170">
        <v>1045</v>
      </c>
      <c r="F73" s="103"/>
      <c r="G73" s="206"/>
      <c r="H73" s="102"/>
      <c r="I73" s="207"/>
      <c r="J73" s="103"/>
      <c r="K73" s="206"/>
      <c r="L73" s="102"/>
      <c r="M73" s="207"/>
      <c r="N73" s="103"/>
      <c r="O73" s="206"/>
      <c r="P73" s="102"/>
      <c r="Q73" s="207"/>
      <c r="R73" s="103"/>
      <c r="S73" s="206"/>
      <c r="T73" s="204">
        <f t="shared" si="3"/>
        <v>6</v>
      </c>
      <c r="U73" s="205">
        <f t="shared" si="4"/>
        <v>1045</v>
      </c>
      <c r="V73" s="148">
        <v>24</v>
      </c>
    </row>
    <row r="74" spans="1:22" ht="16.5">
      <c r="A74" s="249">
        <v>25</v>
      </c>
      <c r="B74" s="394" t="s">
        <v>487</v>
      </c>
      <c r="C74" s="394" t="s">
        <v>495</v>
      </c>
      <c r="D74" s="213">
        <v>7</v>
      </c>
      <c r="E74" s="170">
        <v>3845</v>
      </c>
      <c r="F74" s="103"/>
      <c r="G74" s="206"/>
      <c r="H74" s="102"/>
      <c r="I74" s="207"/>
      <c r="J74" s="103"/>
      <c r="K74" s="206"/>
      <c r="L74" s="102"/>
      <c r="M74" s="207"/>
      <c r="N74" s="103"/>
      <c r="O74" s="206"/>
      <c r="P74" s="102"/>
      <c r="Q74" s="207"/>
      <c r="R74" s="103"/>
      <c r="S74" s="206"/>
      <c r="T74" s="204">
        <f t="shared" si="3"/>
        <v>7</v>
      </c>
      <c r="U74" s="205">
        <f t="shared" si="4"/>
        <v>3845</v>
      </c>
      <c r="V74" s="148">
        <v>25</v>
      </c>
    </row>
    <row r="75" spans="1:22" ht="16.5">
      <c r="A75" s="248">
        <v>26</v>
      </c>
      <c r="B75" s="394" t="s">
        <v>196</v>
      </c>
      <c r="C75" s="394" t="s">
        <v>329</v>
      </c>
      <c r="D75" s="213">
        <v>7</v>
      </c>
      <c r="E75" s="170">
        <v>2480</v>
      </c>
      <c r="F75" s="103"/>
      <c r="G75" s="206"/>
      <c r="H75" s="102"/>
      <c r="I75" s="207"/>
      <c r="J75" s="103"/>
      <c r="K75" s="206"/>
      <c r="L75" s="102"/>
      <c r="M75" s="207"/>
      <c r="N75" s="103"/>
      <c r="O75" s="206"/>
      <c r="P75" s="102"/>
      <c r="Q75" s="207"/>
      <c r="R75" s="103"/>
      <c r="S75" s="206"/>
      <c r="T75" s="204">
        <f t="shared" si="3"/>
        <v>7</v>
      </c>
      <c r="U75" s="205">
        <f t="shared" si="4"/>
        <v>2480</v>
      </c>
      <c r="V75" s="148">
        <v>26</v>
      </c>
    </row>
    <row r="76" spans="1:22" ht="16.5">
      <c r="A76" s="249">
        <v>27</v>
      </c>
      <c r="B76" s="394" t="s">
        <v>267</v>
      </c>
      <c r="C76" s="394" t="s">
        <v>60</v>
      </c>
      <c r="D76" s="213">
        <v>7</v>
      </c>
      <c r="E76" s="170">
        <v>1100</v>
      </c>
      <c r="F76" s="103"/>
      <c r="G76" s="206"/>
      <c r="H76" s="102"/>
      <c r="I76" s="207"/>
      <c r="J76" s="103"/>
      <c r="K76" s="206"/>
      <c r="L76" s="102"/>
      <c r="M76" s="207"/>
      <c r="N76" s="103"/>
      <c r="O76" s="206"/>
      <c r="P76" s="102"/>
      <c r="Q76" s="207"/>
      <c r="R76" s="103"/>
      <c r="S76" s="206"/>
      <c r="T76" s="204">
        <f t="shared" si="3"/>
        <v>7</v>
      </c>
      <c r="U76" s="205">
        <f t="shared" si="4"/>
        <v>1100</v>
      </c>
      <c r="V76" s="148">
        <v>27</v>
      </c>
    </row>
    <row r="77" spans="1:22" ht="16.5">
      <c r="A77" s="249">
        <v>28</v>
      </c>
      <c r="B77" s="394" t="s">
        <v>488</v>
      </c>
      <c r="C77" s="394" t="s">
        <v>278</v>
      </c>
      <c r="D77" s="213">
        <v>7</v>
      </c>
      <c r="E77" s="170">
        <v>1025</v>
      </c>
      <c r="F77" s="103"/>
      <c r="G77" s="206"/>
      <c r="H77" s="102"/>
      <c r="I77" s="207"/>
      <c r="J77" s="103"/>
      <c r="K77" s="206"/>
      <c r="L77" s="102"/>
      <c r="M77" s="207"/>
      <c r="N77" s="103"/>
      <c r="O77" s="206"/>
      <c r="P77" s="102"/>
      <c r="Q77" s="207"/>
      <c r="R77" s="103"/>
      <c r="S77" s="206"/>
      <c r="T77" s="204">
        <f t="shared" si="3"/>
        <v>7</v>
      </c>
      <c r="U77" s="205">
        <f t="shared" si="4"/>
        <v>1025</v>
      </c>
      <c r="V77" s="148">
        <v>28</v>
      </c>
    </row>
    <row r="78" spans="1:22" ht="16.5">
      <c r="A78" s="248">
        <v>29</v>
      </c>
      <c r="B78" s="394" t="s">
        <v>489</v>
      </c>
      <c r="C78" s="399" t="s">
        <v>457</v>
      </c>
      <c r="D78" s="213">
        <v>8</v>
      </c>
      <c r="E78" s="170">
        <v>2400</v>
      </c>
      <c r="F78" s="103"/>
      <c r="G78" s="206"/>
      <c r="H78" s="102"/>
      <c r="I78" s="207"/>
      <c r="J78" s="103"/>
      <c r="K78" s="206"/>
      <c r="L78" s="102"/>
      <c r="M78" s="207"/>
      <c r="N78" s="103"/>
      <c r="O78" s="206"/>
      <c r="P78" s="102"/>
      <c r="Q78" s="207"/>
      <c r="R78" s="103"/>
      <c r="S78" s="206"/>
      <c r="T78" s="204">
        <f t="shared" si="3"/>
        <v>8</v>
      </c>
      <c r="U78" s="205">
        <f t="shared" si="4"/>
        <v>2400</v>
      </c>
      <c r="V78" s="148">
        <v>29</v>
      </c>
    </row>
    <row r="79" spans="1:22" ht="16.5">
      <c r="A79" s="249">
        <v>30</v>
      </c>
      <c r="B79" s="394" t="s">
        <v>490</v>
      </c>
      <c r="C79" s="394" t="s">
        <v>296</v>
      </c>
      <c r="D79" s="213">
        <v>8</v>
      </c>
      <c r="E79" s="170">
        <v>2395</v>
      </c>
      <c r="F79" s="103"/>
      <c r="G79" s="206"/>
      <c r="H79" s="102"/>
      <c r="I79" s="207"/>
      <c r="J79" s="103"/>
      <c r="K79" s="206"/>
      <c r="L79" s="102"/>
      <c r="M79" s="207"/>
      <c r="N79" s="103"/>
      <c r="O79" s="206"/>
      <c r="P79" s="102"/>
      <c r="Q79" s="207"/>
      <c r="R79" s="103"/>
      <c r="S79" s="206"/>
      <c r="T79" s="204">
        <f t="shared" si="3"/>
        <v>8</v>
      </c>
      <c r="U79" s="205">
        <f t="shared" si="4"/>
        <v>2395</v>
      </c>
      <c r="V79" s="148">
        <v>30</v>
      </c>
    </row>
    <row r="80" spans="1:22" ht="16.5">
      <c r="A80" s="248">
        <v>31</v>
      </c>
      <c r="B80" s="394" t="s">
        <v>491</v>
      </c>
      <c r="C80" s="394" t="s">
        <v>496</v>
      </c>
      <c r="D80" s="213">
        <v>8</v>
      </c>
      <c r="E80" s="170">
        <v>790</v>
      </c>
      <c r="F80" s="103"/>
      <c r="G80" s="206"/>
      <c r="H80" s="102"/>
      <c r="I80" s="207"/>
      <c r="J80" s="103"/>
      <c r="K80" s="206"/>
      <c r="L80" s="102"/>
      <c r="M80" s="207"/>
      <c r="N80" s="103"/>
      <c r="O80" s="206"/>
      <c r="P80" s="102"/>
      <c r="Q80" s="207"/>
      <c r="R80" s="103"/>
      <c r="S80" s="206"/>
      <c r="T80" s="204">
        <f t="shared" si="3"/>
        <v>8</v>
      </c>
      <c r="U80" s="205">
        <f t="shared" si="4"/>
        <v>790</v>
      </c>
      <c r="V80" s="148">
        <v>31</v>
      </c>
    </row>
    <row r="81" spans="1:22" ht="16.5">
      <c r="A81" s="249">
        <v>32</v>
      </c>
      <c r="B81" s="394" t="s">
        <v>268</v>
      </c>
      <c r="C81" s="394" t="s">
        <v>60</v>
      </c>
      <c r="D81" s="213">
        <v>8</v>
      </c>
      <c r="E81" s="170">
        <v>785</v>
      </c>
      <c r="F81" s="103"/>
      <c r="G81" s="206"/>
      <c r="H81" s="102"/>
      <c r="I81" s="207"/>
      <c r="J81" s="103"/>
      <c r="K81" s="206"/>
      <c r="L81" s="102"/>
      <c r="M81" s="207"/>
      <c r="N81" s="103"/>
      <c r="O81" s="206"/>
      <c r="P81" s="102"/>
      <c r="Q81" s="207"/>
      <c r="R81" s="103"/>
      <c r="S81" s="206"/>
      <c r="T81" s="204">
        <f t="shared" si="3"/>
        <v>8</v>
      </c>
      <c r="U81" s="205">
        <f t="shared" si="4"/>
        <v>785</v>
      </c>
      <c r="V81" s="148">
        <v>32</v>
      </c>
    </row>
    <row r="82" spans="1:22" ht="16.5">
      <c r="A82" s="249">
        <v>33</v>
      </c>
      <c r="B82" s="394" t="s">
        <v>235</v>
      </c>
      <c r="C82" s="394" t="s">
        <v>497</v>
      </c>
      <c r="D82" s="213">
        <v>9</v>
      </c>
      <c r="E82" s="170">
        <v>2010</v>
      </c>
      <c r="F82" s="103"/>
      <c r="G82" s="206"/>
      <c r="H82" s="102"/>
      <c r="I82" s="207"/>
      <c r="J82" s="103"/>
      <c r="K82" s="206"/>
      <c r="L82" s="102"/>
      <c r="M82" s="207"/>
      <c r="N82" s="103"/>
      <c r="O82" s="206"/>
      <c r="P82" s="102"/>
      <c r="Q82" s="207"/>
      <c r="R82" s="103"/>
      <c r="S82" s="206"/>
      <c r="T82" s="204">
        <f t="shared" si="3"/>
        <v>9</v>
      </c>
      <c r="U82" s="205">
        <f t="shared" si="4"/>
        <v>2010</v>
      </c>
      <c r="V82" s="148">
        <v>33</v>
      </c>
    </row>
    <row r="83" spans="1:22" ht="16.5">
      <c r="A83" s="248">
        <v>34</v>
      </c>
      <c r="B83" s="394" t="s">
        <v>106</v>
      </c>
      <c r="C83" s="394" t="s">
        <v>378</v>
      </c>
      <c r="D83" s="213">
        <v>9</v>
      </c>
      <c r="E83" s="170">
        <v>1220</v>
      </c>
      <c r="F83" s="103"/>
      <c r="G83" s="206"/>
      <c r="H83" s="102"/>
      <c r="I83" s="207"/>
      <c r="J83" s="103"/>
      <c r="K83" s="206"/>
      <c r="L83" s="102"/>
      <c r="M83" s="207"/>
      <c r="N83" s="103"/>
      <c r="O83" s="206"/>
      <c r="P83" s="102"/>
      <c r="Q83" s="207"/>
      <c r="R83" s="103"/>
      <c r="S83" s="206"/>
      <c r="T83" s="204">
        <f t="shared" si="3"/>
        <v>9</v>
      </c>
      <c r="U83" s="205">
        <f t="shared" si="4"/>
        <v>1220</v>
      </c>
      <c r="V83" s="148">
        <v>34</v>
      </c>
    </row>
    <row r="84" spans="1:22" ht="16.5">
      <c r="A84" s="249">
        <v>35</v>
      </c>
      <c r="B84" s="394" t="s">
        <v>256</v>
      </c>
      <c r="C84" s="394" t="s">
        <v>460</v>
      </c>
      <c r="D84" s="213">
        <v>9</v>
      </c>
      <c r="E84" s="170">
        <v>560</v>
      </c>
      <c r="F84" s="103"/>
      <c r="G84" s="206"/>
      <c r="H84" s="102"/>
      <c r="I84" s="207"/>
      <c r="J84" s="103"/>
      <c r="K84" s="206"/>
      <c r="L84" s="102"/>
      <c r="M84" s="207"/>
      <c r="N84" s="103"/>
      <c r="O84" s="206"/>
      <c r="P84" s="102"/>
      <c r="Q84" s="207"/>
      <c r="R84" s="103"/>
      <c r="S84" s="206"/>
      <c r="T84" s="204">
        <f t="shared" si="3"/>
        <v>9</v>
      </c>
      <c r="U84" s="205">
        <f t="shared" si="4"/>
        <v>560</v>
      </c>
      <c r="V84" s="148">
        <v>35</v>
      </c>
    </row>
    <row r="85" spans="1:22" ht="16.5">
      <c r="A85" s="248">
        <v>36</v>
      </c>
      <c r="B85" s="394" t="s">
        <v>227</v>
      </c>
      <c r="C85" s="394" t="s">
        <v>278</v>
      </c>
      <c r="D85" s="213">
        <v>9</v>
      </c>
      <c r="E85" s="170">
        <v>0</v>
      </c>
      <c r="F85" s="103"/>
      <c r="G85" s="206"/>
      <c r="H85" s="102"/>
      <c r="I85" s="207"/>
      <c r="J85" s="103"/>
      <c r="K85" s="206"/>
      <c r="L85" s="102"/>
      <c r="M85" s="207"/>
      <c r="N85" s="103"/>
      <c r="O85" s="206"/>
      <c r="P85" s="102"/>
      <c r="Q85" s="207"/>
      <c r="R85" s="103"/>
      <c r="S85" s="206"/>
      <c r="T85" s="204">
        <f t="shared" si="3"/>
        <v>9</v>
      </c>
      <c r="U85" s="205">
        <f t="shared" si="4"/>
        <v>0</v>
      </c>
      <c r="V85" s="148">
        <v>36</v>
      </c>
    </row>
    <row r="86" spans="1:22" ht="16.5">
      <c r="A86" s="249">
        <v>37</v>
      </c>
      <c r="B86" s="394" t="s">
        <v>225</v>
      </c>
      <c r="C86" s="394" t="s">
        <v>278</v>
      </c>
      <c r="D86" s="213">
        <v>10</v>
      </c>
      <c r="E86" s="170">
        <v>1175</v>
      </c>
      <c r="F86" s="103"/>
      <c r="G86" s="206"/>
      <c r="H86" s="102"/>
      <c r="I86" s="207"/>
      <c r="J86" s="103"/>
      <c r="K86" s="206"/>
      <c r="L86" s="102"/>
      <c r="M86" s="207"/>
      <c r="N86" s="103"/>
      <c r="O86" s="206"/>
      <c r="P86" s="102"/>
      <c r="Q86" s="207"/>
      <c r="R86" s="103"/>
      <c r="S86" s="206"/>
      <c r="T86" s="204">
        <f t="shared" si="3"/>
        <v>10</v>
      </c>
      <c r="U86" s="205">
        <f t="shared" si="4"/>
        <v>1175</v>
      </c>
      <c r="V86" s="148">
        <v>37</v>
      </c>
    </row>
    <row r="87" spans="1:22" ht="16.5">
      <c r="A87" s="249">
        <v>38</v>
      </c>
      <c r="B87" s="394" t="s">
        <v>492</v>
      </c>
      <c r="C87" s="394" t="s">
        <v>325</v>
      </c>
      <c r="D87" s="213">
        <v>10</v>
      </c>
      <c r="E87" s="170">
        <v>1030</v>
      </c>
      <c r="F87" s="103"/>
      <c r="G87" s="206"/>
      <c r="H87" s="102"/>
      <c r="I87" s="207"/>
      <c r="J87" s="103"/>
      <c r="K87" s="206"/>
      <c r="L87" s="102"/>
      <c r="M87" s="207"/>
      <c r="N87" s="103"/>
      <c r="O87" s="206"/>
      <c r="P87" s="102"/>
      <c r="Q87" s="207"/>
      <c r="R87" s="103"/>
      <c r="S87" s="206"/>
      <c r="T87" s="204">
        <f t="shared" si="3"/>
        <v>10</v>
      </c>
      <c r="U87" s="205">
        <f t="shared" si="4"/>
        <v>1030</v>
      </c>
      <c r="V87" s="148">
        <v>38</v>
      </c>
    </row>
    <row r="88" spans="1:22" ht="16.5">
      <c r="A88" s="248">
        <v>39</v>
      </c>
      <c r="B88" s="394"/>
      <c r="C88" s="394"/>
      <c r="D88" s="213"/>
      <c r="E88" s="170"/>
      <c r="F88" s="103"/>
      <c r="G88" s="206"/>
      <c r="H88" s="102"/>
      <c r="I88" s="207"/>
      <c r="J88" s="103"/>
      <c r="K88" s="206"/>
      <c r="L88" s="102"/>
      <c r="M88" s="207"/>
      <c r="N88" s="103"/>
      <c r="O88" s="206"/>
      <c r="P88" s="102"/>
      <c r="Q88" s="207"/>
      <c r="R88" s="103"/>
      <c r="S88" s="206"/>
      <c r="T88" s="204" t="str">
        <f t="shared" si="3"/>
        <v/>
      </c>
      <c r="U88" s="205" t="str">
        <f t="shared" ref="T88:U91" si="6">IF(ISNUMBER(E88)=TRUE,SUM(E88,G88,I88,K88,M88,O88,Q88,S88),"")</f>
        <v/>
      </c>
      <c r="V88" s="148">
        <v>39</v>
      </c>
    </row>
    <row r="89" spans="1:22" ht="16.5">
      <c r="A89" s="249">
        <v>40</v>
      </c>
      <c r="B89" s="394"/>
      <c r="C89" s="394"/>
      <c r="D89" s="213"/>
      <c r="E89" s="170"/>
      <c r="F89" s="103"/>
      <c r="G89" s="206"/>
      <c r="H89" s="102"/>
      <c r="I89" s="207"/>
      <c r="J89" s="103"/>
      <c r="K89" s="206"/>
      <c r="L89" s="102"/>
      <c r="M89" s="207"/>
      <c r="N89" s="103"/>
      <c r="O89" s="206"/>
      <c r="P89" s="102"/>
      <c r="Q89" s="207"/>
      <c r="R89" s="103"/>
      <c r="S89" s="206"/>
      <c r="T89" s="204" t="str">
        <f t="shared" si="3"/>
        <v/>
      </c>
      <c r="U89" s="258" t="str">
        <f t="shared" si="6"/>
        <v/>
      </c>
      <c r="V89" s="148">
        <v>40</v>
      </c>
    </row>
    <row r="90" spans="1:22" ht="16.5">
      <c r="A90" s="210">
        <v>41</v>
      </c>
      <c r="B90" s="257"/>
      <c r="C90" s="138"/>
      <c r="D90" s="213"/>
      <c r="E90" s="170"/>
      <c r="F90" s="100"/>
      <c r="G90" s="203"/>
      <c r="H90" s="99"/>
      <c r="I90" s="201"/>
      <c r="J90" s="100"/>
      <c r="K90" s="203"/>
      <c r="L90" s="99"/>
      <c r="M90" s="201"/>
      <c r="N90" s="100"/>
      <c r="O90" s="203"/>
      <c r="P90" s="99"/>
      <c r="Q90" s="201"/>
      <c r="R90" s="100"/>
      <c r="S90" s="203"/>
      <c r="T90" s="204" t="str">
        <f t="shared" si="6"/>
        <v/>
      </c>
      <c r="U90" s="205" t="str">
        <f t="shared" si="6"/>
        <v/>
      </c>
      <c r="V90" s="148">
        <v>41</v>
      </c>
    </row>
    <row r="91" spans="1:22" ht="16.5">
      <c r="A91" s="211"/>
      <c r="B91" s="212"/>
      <c r="C91" s="135"/>
      <c r="D91" s="213"/>
      <c r="E91" s="170"/>
      <c r="F91" s="103"/>
      <c r="G91" s="206"/>
      <c r="H91" s="102"/>
      <c r="I91" s="207"/>
      <c r="J91" s="103"/>
      <c r="K91" s="206"/>
      <c r="L91" s="102"/>
      <c r="M91" s="207"/>
      <c r="N91" s="103"/>
      <c r="O91" s="206"/>
      <c r="P91" s="102"/>
      <c r="Q91" s="207"/>
      <c r="R91" s="103"/>
      <c r="S91" s="206"/>
      <c r="T91" s="204" t="str">
        <f t="shared" si="6"/>
        <v/>
      </c>
      <c r="U91" s="205" t="str">
        <f t="shared" si="6"/>
        <v/>
      </c>
      <c r="V91" s="148"/>
    </row>
    <row r="92" spans="1:22">
      <c r="A92" s="174"/>
      <c r="B92" s="219"/>
      <c r="C92" s="220"/>
      <c r="D92" s="221"/>
      <c r="E92" s="220"/>
      <c r="F92" s="175"/>
      <c r="G92" s="19"/>
      <c r="H92" s="215"/>
      <c r="I92" s="216"/>
      <c r="J92" s="19"/>
      <c r="K92" s="19"/>
      <c r="L92" s="19"/>
    </row>
    <row r="93" spans="1:22">
      <c r="A93" s="174"/>
      <c r="B93" s="219"/>
      <c r="C93" s="220"/>
      <c r="D93" s="221"/>
      <c r="E93" s="220"/>
      <c r="F93" s="175"/>
      <c r="G93" s="19"/>
      <c r="H93" s="215"/>
      <c r="I93" s="216"/>
      <c r="J93" s="19"/>
      <c r="K93" s="19"/>
      <c r="L93" s="19"/>
    </row>
    <row r="94" spans="1:22">
      <c r="A94" s="174"/>
      <c r="B94" s="219"/>
      <c r="C94" s="220"/>
      <c r="D94" s="221"/>
      <c r="E94" s="220"/>
      <c r="F94" s="175"/>
      <c r="G94" s="19"/>
      <c r="H94" s="215"/>
      <c r="I94" s="216"/>
      <c r="J94" s="19"/>
      <c r="K94" s="19"/>
      <c r="L94" s="19"/>
    </row>
    <row r="95" spans="1:22">
      <c r="A95" s="174"/>
      <c r="B95" s="219"/>
      <c r="C95" s="220"/>
      <c r="D95" s="221"/>
      <c r="E95" s="220"/>
      <c r="F95" s="175"/>
      <c r="G95" s="19"/>
      <c r="H95" s="215"/>
      <c r="I95" s="216"/>
      <c r="J95" s="19"/>
      <c r="K95" s="19"/>
      <c r="L95" s="19"/>
    </row>
    <row r="96" spans="1:22">
      <c r="A96" s="217"/>
      <c r="B96" s="218"/>
      <c r="C96" s="104"/>
      <c r="D96" s="221"/>
      <c r="E96" s="215"/>
      <c r="F96" s="216"/>
      <c r="G96" s="19"/>
      <c r="H96" s="215"/>
      <c r="I96" s="216"/>
      <c r="J96" s="19"/>
      <c r="K96" s="19"/>
      <c r="L96" s="19"/>
    </row>
    <row r="97" spans="1:12">
      <c r="A97" s="217"/>
      <c r="B97" s="218"/>
      <c r="C97" s="104"/>
      <c r="D97" s="221"/>
      <c r="E97" s="215"/>
      <c r="F97" s="216"/>
      <c r="G97" s="19"/>
      <c r="H97" s="215"/>
      <c r="I97" s="216"/>
      <c r="J97" s="19"/>
      <c r="K97" s="19"/>
      <c r="L97" s="19"/>
    </row>
    <row r="98" spans="1:12">
      <c r="A98" s="217"/>
      <c r="B98" s="218"/>
      <c r="C98" s="104"/>
      <c r="D98" s="221"/>
      <c r="E98" s="215"/>
      <c r="F98" s="216"/>
      <c r="G98" s="19"/>
      <c r="H98" s="215"/>
      <c r="I98" s="216"/>
      <c r="J98" s="19"/>
      <c r="K98" s="19"/>
      <c r="L98" s="19"/>
    </row>
    <row r="99" spans="1:12">
      <c r="A99" s="217"/>
      <c r="B99" s="218"/>
      <c r="C99" s="104"/>
      <c r="D99" s="221"/>
      <c r="E99" s="215"/>
      <c r="F99" s="216"/>
      <c r="G99" s="19"/>
      <c r="H99" s="215"/>
      <c r="I99" s="216"/>
      <c r="J99" s="19"/>
      <c r="K99" s="19"/>
      <c r="L99" s="19"/>
    </row>
    <row r="100" spans="1:12">
      <c r="A100" s="217"/>
      <c r="B100" s="218"/>
      <c r="C100" s="104"/>
      <c r="D100" s="221"/>
      <c r="E100" s="215"/>
      <c r="F100" s="216"/>
      <c r="G100" s="19"/>
      <c r="H100" s="215"/>
      <c r="I100" s="216"/>
      <c r="J100" s="19"/>
      <c r="K100" s="19"/>
      <c r="L100" s="19"/>
    </row>
    <row r="101" spans="1:12">
      <c r="A101" s="217"/>
      <c r="B101" s="218"/>
      <c r="C101" s="104"/>
      <c r="D101" s="221"/>
      <c r="E101" s="215"/>
      <c r="F101" s="216"/>
      <c r="G101" s="19"/>
      <c r="H101" s="215"/>
      <c r="I101" s="216"/>
      <c r="J101" s="19"/>
      <c r="K101" s="19"/>
      <c r="L101" s="19"/>
    </row>
    <row r="102" spans="1:1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</sheetData>
  <sortState ref="B66:U69">
    <sortCondition descending="1" ref="U66"/>
  </sortState>
  <mergeCells count="62">
    <mergeCell ref="T45:V46"/>
    <mergeCell ref="D46:E46"/>
    <mergeCell ref="F46:G46"/>
    <mergeCell ref="H46:I46"/>
    <mergeCell ref="J46:K46"/>
    <mergeCell ref="L46:M46"/>
    <mergeCell ref="N46:O46"/>
    <mergeCell ref="P46:Q46"/>
    <mergeCell ref="H45:I45"/>
    <mergeCell ref="J45:K45"/>
    <mergeCell ref="L45:M45"/>
    <mergeCell ref="R46:S46"/>
    <mergeCell ref="P45:Q45"/>
    <mergeCell ref="R45:S45"/>
    <mergeCell ref="N45:O45"/>
    <mergeCell ref="A45:A47"/>
    <mergeCell ref="B45:B47"/>
    <mergeCell ref="C45:C47"/>
    <mergeCell ref="D45:E45"/>
    <mergeCell ref="F45:G45"/>
    <mergeCell ref="H26:I26"/>
    <mergeCell ref="D27:E27"/>
    <mergeCell ref="F27:G27"/>
    <mergeCell ref="H27:I27"/>
    <mergeCell ref="R27:S27"/>
    <mergeCell ref="A26:A28"/>
    <mergeCell ref="B26:B28"/>
    <mergeCell ref="C26:C28"/>
    <mergeCell ref="D26:E26"/>
    <mergeCell ref="F26:G26"/>
    <mergeCell ref="T26:V27"/>
    <mergeCell ref="J27:K27"/>
    <mergeCell ref="L27:M27"/>
    <mergeCell ref="N27:O27"/>
    <mergeCell ref="P27:Q27"/>
    <mergeCell ref="R26:S26"/>
    <mergeCell ref="J26:K26"/>
    <mergeCell ref="L26:M26"/>
    <mergeCell ref="N26:O26"/>
    <mergeCell ref="P26:Q26"/>
    <mergeCell ref="T5:V6"/>
    <mergeCell ref="D6:E6"/>
    <mergeCell ref="F6:G6"/>
    <mergeCell ref="H6:I6"/>
    <mergeCell ref="J6:K6"/>
    <mergeCell ref="R5:S5"/>
    <mergeCell ref="D5:E5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  <mergeCell ref="B1:C1"/>
    <mergeCell ref="B2:C2"/>
    <mergeCell ref="A5:A7"/>
    <mergeCell ref="B5:B7"/>
    <mergeCell ref="C5:C7"/>
  </mergeCells>
  <dataValidations count="3">
    <dataValidation type="custom" allowBlank="1" showInputMessage="1" showErrorMessage="1" errorTitle="Stani!" error="Polje sa formulom i nije dopušteno ništa mjenjati!" promptTitle="POZOR!" prompt="Polje sa formulom, ne upisuj ništa!" sqref="T31:T39 T50:T91 T10:T20">
      <formula1>IF(ISNUMBER(D10)=TRUE,SUM(D10,F10,H10,J10,L10,N10,P10,R10),"")</formula1>
    </dataValidation>
    <dataValidation type="textLength" errorStyle="warning" allowBlank="1" showInputMessage="1" showErrorMessage="1" errorTitle="PAZI !" error="Provjeri što unosiš, ODUSTANI !" sqref="C31:C35 C10 B32:B35 B11:C18 C51 C57:C58 C64:C66 C73 C60 C69 C78">
      <formula1>3</formula1>
      <formula2>50</formula2>
    </dataValidation>
    <dataValidation allowBlank="1" showInputMessage="1" showErrorMessage="1" promptTitle="SAVJET !" prompt="_x000a_Preporuča se da se prezimena i imena natjecatelja (do 150), kao i naziv ekipe, ne pišu cijela velikim slovima i da se ne koriste navodnici jer se time nepotrebno zauzima mjesto u tabelama.Upišite npr:_x000a_Červeni Dražen  ,  Ilova Garešnica" sqref="B31 B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7"/>
  <sheetViews>
    <sheetView workbookViewId="0">
      <selection activeCell="B2" sqref="B2"/>
    </sheetView>
  </sheetViews>
  <sheetFormatPr defaultRowHeight="15.75"/>
  <cols>
    <col min="1" max="1" width="4.5" customWidth="1"/>
    <col min="2" max="2" width="19.125" bestFit="1" customWidth="1"/>
    <col min="3" max="3" width="17.375" customWidth="1"/>
    <col min="4" max="4" width="4.125" customWidth="1"/>
    <col min="5" max="5" width="6.875" customWidth="1"/>
    <col min="6" max="6" width="4.125" customWidth="1"/>
    <col min="7" max="7" width="8.125" customWidth="1"/>
    <col min="8" max="8" width="4.125" customWidth="1"/>
    <col min="9" max="9" width="8.125" customWidth="1"/>
    <col min="10" max="10" width="4.125" customWidth="1"/>
    <col min="11" max="11" width="8.125" customWidth="1"/>
    <col min="12" max="12" width="4.125" customWidth="1"/>
    <col min="13" max="13" width="8.125" customWidth="1"/>
    <col min="14" max="14" width="4.125" customWidth="1"/>
    <col min="15" max="15" width="8.125" customWidth="1"/>
    <col min="16" max="16" width="4.125" customWidth="1"/>
    <col min="17" max="17" width="8.125" customWidth="1"/>
    <col min="18" max="18" width="4.125" customWidth="1"/>
    <col min="19" max="19" width="8.125" customWidth="1"/>
    <col min="20" max="20" width="9.5" customWidth="1"/>
    <col min="21" max="21" width="5.875" customWidth="1"/>
    <col min="22" max="22" width="8.75" customWidth="1"/>
    <col min="23" max="23" width="7.375" customWidth="1"/>
  </cols>
  <sheetData>
    <row r="1" spans="1:23">
      <c r="B1" s="374" t="s">
        <v>297</v>
      </c>
    </row>
    <row r="2" spans="1:23" ht="16.5" thickBot="1"/>
    <row r="3" spans="1:23" ht="18.75" thickTop="1">
      <c r="A3" s="746" t="s">
        <v>87</v>
      </c>
      <c r="B3" s="722" t="s">
        <v>5</v>
      </c>
      <c r="C3" s="724" t="s">
        <v>17</v>
      </c>
      <c r="D3" s="736" t="s">
        <v>73</v>
      </c>
      <c r="E3" s="737"/>
      <c r="F3" s="738" t="s">
        <v>74</v>
      </c>
      <c r="G3" s="739"/>
      <c r="H3" s="736" t="s">
        <v>75</v>
      </c>
      <c r="I3" s="737"/>
      <c r="J3" s="738" t="s">
        <v>76</v>
      </c>
      <c r="K3" s="739"/>
      <c r="L3" s="736" t="s">
        <v>77</v>
      </c>
      <c r="M3" s="737"/>
      <c r="N3" s="738" t="s">
        <v>78</v>
      </c>
      <c r="O3" s="739"/>
      <c r="P3" s="736" t="s">
        <v>79</v>
      </c>
      <c r="Q3" s="737"/>
      <c r="R3" s="738" t="s">
        <v>80</v>
      </c>
      <c r="S3" s="737"/>
      <c r="T3" s="12"/>
      <c r="U3" s="12"/>
      <c r="V3" s="12"/>
      <c r="W3" s="12"/>
    </row>
    <row r="4" spans="1:23" ht="26.25" customHeight="1">
      <c r="A4" s="747"/>
      <c r="B4" s="723"/>
      <c r="C4" s="725"/>
      <c r="D4" s="734"/>
      <c r="E4" s="735"/>
      <c r="F4" s="734"/>
      <c r="G4" s="735"/>
      <c r="H4" s="740"/>
      <c r="I4" s="741"/>
      <c r="J4" s="740"/>
      <c r="K4" s="741"/>
      <c r="L4" s="740"/>
      <c r="M4" s="741"/>
      <c r="N4" s="744"/>
      <c r="O4" s="745"/>
      <c r="P4" s="742"/>
      <c r="Q4" s="741"/>
      <c r="R4" s="742"/>
      <c r="S4" s="743"/>
      <c r="T4" s="377" t="s">
        <v>81</v>
      </c>
      <c r="U4" s="379"/>
      <c r="V4" s="19" t="s">
        <v>0</v>
      </c>
      <c r="W4" s="23"/>
    </row>
    <row r="5" spans="1:23">
      <c r="A5" s="747"/>
      <c r="B5" s="723"/>
      <c r="C5" s="725"/>
      <c r="D5" s="228"/>
      <c r="E5" s="229"/>
      <c r="F5" s="228"/>
      <c r="G5" s="230"/>
      <c r="H5" s="231"/>
      <c r="I5" s="229"/>
      <c r="J5" s="228"/>
      <c r="K5" s="230"/>
      <c r="L5" s="231"/>
      <c r="M5" s="229"/>
      <c r="N5" s="228"/>
      <c r="O5" s="232"/>
      <c r="P5" s="231"/>
      <c r="Q5" s="232"/>
      <c r="R5" s="231"/>
      <c r="S5" s="375"/>
      <c r="T5" s="12"/>
      <c r="U5" s="12"/>
      <c r="V5" s="12"/>
      <c r="W5" s="12"/>
    </row>
    <row r="6" spans="1:23" ht="15.75" customHeight="1">
      <c r="A6" s="149"/>
      <c r="B6" s="144"/>
      <c r="C6" s="145"/>
      <c r="D6" s="235" t="s">
        <v>6</v>
      </c>
      <c r="E6" s="236" t="s">
        <v>82</v>
      </c>
      <c r="F6" s="235" t="s">
        <v>6</v>
      </c>
      <c r="G6" s="237" t="s">
        <v>82</v>
      </c>
      <c r="H6" s="238" t="s">
        <v>6</v>
      </c>
      <c r="I6" s="236" t="s">
        <v>82</v>
      </c>
      <c r="J6" s="235" t="s">
        <v>6</v>
      </c>
      <c r="K6" s="237" t="s">
        <v>82</v>
      </c>
      <c r="L6" s="238" t="s">
        <v>6</v>
      </c>
      <c r="M6" s="236" t="s">
        <v>82</v>
      </c>
      <c r="N6" s="235" t="s">
        <v>6</v>
      </c>
      <c r="O6" s="239" t="s">
        <v>82</v>
      </c>
      <c r="P6" s="238" t="s">
        <v>6</v>
      </c>
      <c r="Q6" s="236" t="s">
        <v>82</v>
      </c>
      <c r="R6" s="235" t="s">
        <v>6</v>
      </c>
      <c r="S6" s="376" t="s">
        <v>82</v>
      </c>
      <c r="T6" s="378">
        <v>0.5</v>
      </c>
      <c r="U6" s="13" t="s">
        <v>6</v>
      </c>
      <c r="V6" s="13" t="s">
        <v>3</v>
      </c>
      <c r="W6" s="13" t="s">
        <v>147</v>
      </c>
    </row>
    <row r="7" spans="1:23" ht="16.5" thickBot="1">
      <c r="A7" s="150"/>
      <c r="B7" s="144"/>
      <c r="C7" s="145"/>
      <c r="D7" s="242"/>
      <c r="E7" s="243"/>
      <c r="F7" s="242"/>
      <c r="G7" s="370"/>
      <c r="H7" s="244"/>
      <c r="I7" s="246"/>
      <c r="J7" s="244"/>
      <c r="K7" s="245"/>
      <c r="L7" s="244"/>
      <c r="M7" s="246"/>
      <c r="N7" s="244"/>
      <c r="O7" s="245"/>
      <c r="P7" s="244"/>
      <c r="Q7" s="246"/>
      <c r="R7" s="244"/>
      <c r="S7" s="246"/>
      <c r="T7" s="12"/>
      <c r="U7" s="12"/>
      <c r="V7" s="12"/>
      <c r="W7" s="12"/>
    </row>
    <row r="8" spans="1:23" ht="17.25" thickTop="1">
      <c r="A8" s="371">
        <v>1</v>
      </c>
      <c r="B8" s="619" t="s">
        <v>425</v>
      </c>
      <c r="C8" s="620" t="s">
        <v>67</v>
      </c>
      <c r="D8" s="621">
        <v>1</v>
      </c>
      <c r="E8" s="622">
        <v>5095</v>
      </c>
      <c r="F8" s="398">
        <v>2</v>
      </c>
      <c r="G8" s="365">
        <v>3685</v>
      </c>
      <c r="H8" s="99">
        <v>2</v>
      </c>
      <c r="I8" s="366">
        <v>7520</v>
      </c>
      <c r="J8" s="100">
        <v>6</v>
      </c>
      <c r="K8" s="367">
        <v>436</v>
      </c>
      <c r="L8" s="99">
        <v>2</v>
      </c>
      <c r="M8" s="366">
        <v>5930</v>
      </c>
      <c r="N8" s="100">
        <v>1</v>
      </c>
      <c r="O8" s="367">
        <v>11000</v>
      </c>
      <c r="P8" s="99"/>
      <c r="Q8" s="366"/>
      <c r="R8" s="100"/>
      <c r="S8" s="367"/>
      <c r="T8" s="627">
        <v>3</v>
      </c>
      <c r="U8" s="628">
        <v>11</v>
      </c>
      <c r="V8" s="629">
        <f>IF(ISNUMBER(E8)=TRUE,SUM(E8,G8,I8,K8,M8,O8,Q8,S8),"")</f>
        <v>33666</v>
      </c>
      <c r="W8" s="148">
        <v>1</v>
      </c>
    </row>
    <row r="9" spans="1:23" ht="16.5">
      <c r="A9" s="372">
        <v>2</v>
      </c>
      <c r="B9" s="619" t="s">
        <v>438</v>
      </c>
      <c r="C9" s="620" t="s">
        <v>60</v>
      </c>
      <c r="D9" s="623">
        <v>4</v>
      </c>
      <c r="E9" s="624">
        <v>3290</v>
      </c>
      <c r="F9" s="398">
        <v>3</v>
      </c>
      <c r="G9" s="365">
        <v>2225</v>
      </c>
      <c r="H9" s="102">
        <v>1</v>
      </c>
      <c r="I9" s="152">
        <v>9705</v>
      </c>
      <c r="J9" s="103">
        <v>3</v>
      </c>
      <c r="K9" s="151">
        <v>591</v>
      </c>
      <c r="L9" s="102">
        <v>1</v>
      </c>
      <c r="M9" s="152">
        <v>8060</v>
      </c>
      <c r="N9" s="103">
        <v>1</v>
      </c>
      <c r="O9" s="151">
        <v>8875</v>
      </c>
      <c r="P9" s="102"/>
      <c r="Q9" s="152"/>
      <c r="R9" s="103"/>
      <c r="S9" s="151"/>
      <c r="T9" s="385">
        <v>2</v>
      </c>
      <c r="U9" s="628">
        <v>11</v>
      </c>
      <c r="V9" s="629">
        <f>IF(ISNUMBER(E9)=TRUE,SUM(E9,G9,I9,K9,M9,O9,Q9,S9),"")</f>
        <v>32746</v>
      </c>
      <c r="W9" s="148">
        <v>2</v>
      </c>
    </row>
    <row r="10" spans="1:23" ht="16.5">
      <c r="A10" s="372">
        <v>3</v>
      </c>
      <c r="B10" s="619" t="s">
        <v>428</v>
      </c>
      <c r="C10" s="620" t="s">
        <v>59</v>
      </c>
      <c r="D10" s="623">
        <v>1</v>
      </c>
      <c r="E10" s="624">
        <v>3665</v>
      </c>
      <c r="F10" s="398">
        <v>3</v>
      </c>
      <c r="G10" s="365">
        <v>3205</v>
      </c>
      <c r="H10" s="102">
        <v>3</v>
      </c>
      <c r="I10" s="152">
        <v>6000</v>
      </c>
      <c r="J10" s="103">
        <v>2</v>
      </c>
      <c r="K10" s="151">
        <v>856</v>
      </c>
      <c r="L10" s="102">
        <v>6</v>
      </c>
      <c r="M10" s="152">
        <v>2035</v>
      </c>
      <c r="N10" s="103">
        <v>2</v>
      </c>
      <c r="O10" s="151">
        <v>9780</v>
      </c>
      <c r="P10" s="102"/>
      <c r="Q10" s="152"/>
      <c r="R10" s="103"/>
      <c r="S10" s="151"/>
      <c r="T10" s="385">
        <v>3</v>
      </c>
      <c r="U10" s="628">
        <v>14</v>
      </c>
      <c r="V10" s="629">
        <f t="shared" ref="V10:V33" si="0">IF(ISNUMBER(E10)=TRUE,SUM(E10,G10,I10,K10,M10,O10,Q10,S10),"")</f>
        <v>25541</v>
      </c>
      <c r="W10" s="148">
        <v>3</v>
      </c>
    </row>
    <row r="11" spans="1:23" ht="16.5">
      <c r="A11" s="373">
        <v>4</v>
      </c>
      <c r="B11" s="619" t="s">
        <v>426</v>
      </c>
      <c r="C11" s="620" t="s">
        <v>427</v>
      </c>
      <c r="D11" s="623">
        <v>3</v>
      </c>
      <c r="E11" s="624">
        <v>2635</v>
      </c>
      <c r="F11" s="398">
        <v>1</v>
      </c>
      <c r="G11" s="365">
        <v>10045</v>
      </c>
      <c r="H11" s="102">
        <v>2</v>
      </c>
      <c r="I11" s="152">
        <v>15330</v>
      </c>
      <c r="J11" s="103">
        <v>11</v>
      </c>
      <c r="K11" s="151">
        <v>0</v>
      </c>
      <c r="L11" s="102">
        <v>1</v>
      </c>
      <c r="M11" s="152">
        <v>9125</v>
      </c>
      <c r="N11" s="103">
        <v>2</v>
      </c>
      <c r="O11" s="151">
        <v>7685</v>
      </c>
      <c r="P11" s="102"/>
      <c r="Q11" s="152"/>
      <c r="R11" s="103"/>
      <c r="S11" s="151"/>
      <c r="T11" s="627">
        <v>5.5</v>
      </c>
      <c r="U11" s="628">
        <v>14.5</v>
      </c>
      <c r="V11" s="629">
        <f t="shared" si="0"/>
        <v>44820</v>
      </c>
      <c r="W11" s="148">
        <v>4</v>
      </c>
    </row>
    <row r="12" spans="1:23" ht="16.5">
      <c r="A12" s="372">
        <v>5</v>
      </c>
      <c r="B12" s="619" t="s">
        <v>431</v>
      </c>
      <c r="C12" s="620" t="s">
        <v>432</v>
      </c>
      <c r="D12" s="623">
        <v>5</v>
      </c>
      <c r="E12" s="624">
        <v>3330</v>
      </c>
      <c r="F12" s="398">
        <v>1</v>
      </c>
      <c r="G12" s="365">
        <v>5980</v>
      </c>
      <c r="H12" s="102">
        <v>3</v>
      </c>
      <c r="I12" s="152">
        <v>7515</v>
      </c>
      <c r="J12" s="103">
        <v>1</v>
      </c>
      <c r="K12" s="151">
        <v>1256</v>
      </c>
      <c r="L12" s="102">
        <v>5</v>
      </c>
      <c r="M12" s="152">
        <v>3990</v>
      </c>
      <c r="N12" s="103">
        <v>3</v>
      </c>
      <c r="O12" s="151">
        <v>4915</v>
      </c>
      <c r="P12" s="102"/>
      <c r="Q12" s="152"/>
      <c r="R12" s="103"/>
      <c r="S12" s="151"/>
      <c r="T12" s="385">
        <v>2.5</v>
      </c>
      <c r="U12" s="628">
        <v>15.5</v>
      </c>
      <c r="V12" s="629">
        <f t="shared" si="0"/>
        <v>26986</v>
      </c>
      <c r="W12" s="148">
        <v>5</v>
      </c>
    </row>
    <row r="13" spans="1:23" ht="16.5">
      <c r="A13" s="372">
        <v>6</v>
      </c>
      <c r="B13" s="619" t="s">
        <v>436</v>
      </c>
      <c r="C13" s="620" t="s">
        <v>72</v>
      </c>
      <c r="D13" s="623">
        <v>6</v>
      </c>
      <c r="E13" s="624">
        <v>3190</v>
      </c>
      <c r="F13" s="398">
        <v>2</v>
      </c>
      <c r="G13" s="364">
        <v>4270</v>
      </c>
      <c r="H13" s="102">
        <v>4</v>
      </c>
      <c r="I13" s="152">
        <v>6450</v>
      </c>
      <c r="J13" s="103">
        <v>3</v>
      </c>
      <c r="K13" s="151">
        <v>825</v>
      </c>
      <c r="L13" s="102">
        <v>2</v>
      </c>
      <c r="M13" s="152">
        <v>7975</v>
      </c>
      <c r="N13" s="103">
        <v>4</v>
      </c>
      <c r="O13" s="369">
        <v>3925</v>
      </c>
      <c r="P13" s="102"/>
      <c r="Q13" s="152"/>
      <c r="R13" s="103"/>
      <c r="S13" s="151"/>
      <c r="T13" s="385">
        <v>3</v>
      </c>
      <c r="U13" s="628">
        <v>18</v>
      </c>
      <c r="V13" s="629">
        <f>IF(ISNUMBER(E13)=TRUE,SUM(E13,G13,I13,K13,M13,O13,Q13,S13),"")</f>
        <v>26635</v>
      </c>
      <c r="W13" s="148">
        <v>6</v>
      </c>
    </row>
    <row r="14" spans="1:23" ht="16.5">
      <c r="A14" s="373">
        <v>7</v>
      </c>
      <c r="B14" s="619" t="s">
        <v>433</v>
      </c>
      <c r="C14" s="620" t="s">
        <v>69</v>
      </c>
      <c r="D14" s="623">
        <v>2</v>
      </c>
      <c r="E14" s="624">
        <v>5885</v>
      </c>
      <c r="F14" s="398">
        <v>4</v>
      </c>
      <c r="G14" s="365">
        <v>2990</v>
      </c>
      <c r="H14" s="102">
        <v>1</v>
      </c>
      <c r="I14" s="368">
        <v>11460</v>
      </c>
      <c r="J14" s="103">
        <v>4</v>
      </c>
      <c r="K14" s="151">
        <v>607</v>
      </c>
      <c r="L14" s="102">
        <v>4</v>
      </c>
      <c r="M14" s="152">
        <v>4015</v>
      </c>
      <c r="N14" s="103">
        <v>7</v>
      </c>
      <c r="O14" s="369">
        <v>2050</v>
      </c>
      <c r="P14" s="102"/>
      <c r="Q14" s="152"/>
      <c r="R14" s="103"/>
      <c r="S14" s="151"/>
      <c r="T14" s="385">
        <v>3.5</v>
      </c>
      <c r="U14" s="628">
        <v>18.5</v>
      </c>
      <c r="V14" s="629">
        <f>IF(ISNUMBER(E14)=TRUE,SUM(E14,G14,I14,K14,M14,O14,Q14,S14),"")</f>
        <v>27007</v>
      </c>
      <c r="W14" s="148">
        <v>7</v>
      </c>
    </row>
    <row r="15" spans="1:23" ht="16.5">
      <c r="A15" s="372">
        <v>8</v>
      </c>
      <c r="B15" s="619" t="s">
        <v>435</v>
      </c>
      <c r="C15" s="620" t="s">
        <v>60</v>
      </c>
      <c r="D15" s="623">
        <v>2</v>
      </c>
      <c r="E15" s="624">
        <v>3250</v>
      </c>
      <c r="F15" s="398">
        <v>4</v>
      </c>
      <c r="G15" s="365">
        <v>2345</v>
      </c>
      <c r="H15" s="102">
        <v>4</v>
      </c>
      <c r="I15" s="368">
        <v>7140</v>
      </c>
      <c r="J15" s="103">
        <v>2</v>
      </c>
      <c r="K15" s="151">
        <v>480</v>
      </c>
      <c r="L15" s="102">
        <v>5</v>
      </c>
      <c r="M15" s="152">
        <v>4540</v>
      </c>
      <c r="N15" s="103">
        <v>7</v>
      </c>
      <c r="O15" s="151">
        <v>2565</v>
      </c>
      <c r="P15" s="102"/>
      <c r="Q15" s="152"/>
      <c r="R15" s="103"/>
      <c r="S15" s="151"/>
      <c r="T15" s="385">
        <v>3.5</v>
      </c>
      <c r="U15" s="628">
        <v>19.5</v>
      </c>
      <c r="V15" s="629">
        <f t="shared" si="0"/>
        <v>20320</v>
      </c>
      <c r="W15" s="148">
        <v>8</v>
      </c>
    </row>
    <row r="16" spans="1:23" ht="16.5">
      <c r="A16" s="372">
        <v>9</v>
      </c>
      <c r="B16" s="619" t="s">
        <v>434</v>
      </c>
      <c r="C16" s="620" t="s">
        <v>430</v>
      </c>
      <c r="D16" s="623">
        <v>1</v>
      </c>
      <c r="E16" s="624">
        <v>6130</v>
      </c>
      <c r="F16" s="398">
        <v>6</v>
      </c>
      <c r="G16" s="365">
        <v>1665</v>
      </c>
      <c r="H16" s="102">
        <v>4</v>
      </c>
      <c r="I16" s="152">
        <v>5690</v>
      </c>
      <c r="J16" s="103">
        <v>11</v>
      </c>
      <c r="K16" s="151">
        <v>0</v>
      </c>
      <c r="L16" s="102">
        <v>3</v>
      </c>
      <c r="M16" s="152">
        <v>5460</v>
      </c>
      <c r="N16" s="103">
        <v>1</v>
      </c>
      <c r="O16" s="151">
        <v>10160</v>
      </c>
      <c r="P16" s="102"/>
      <c r="Q16" s="152"/>
      <c r="R16" s="103"/>
      <c r="S16" s="151"/>
      <c r="T16" s="385">
        <v>5.5</v>
      </c>
      <c r="U16" s="628">
        <v>20.5</v>
      </c>
      <c r="V16" s="629">
        <f t="shared" si="0"/>
        <v>29105</v>
      </c>
      <c r="W16" s="148">
        <v>9</v>
      </c>
    </row>
    <row r="17" spans="1:23" ht="16.5">
      <c r="A17" s="373">
        <v>10</v>
      </c>
      <c r="B17" s="619" t="s">
        <v>451</v>
      </c>
      <c r="C17" s="620" t="s">
        <v>432</v>
      </c>
      <c r="D17" s="623">
        <v>8</v>
      </c>
      <c r="E17" s="624">
        <v>2255</v>
      </c>
      <c r="F17" s="398">
        <v>5</v>
      </c>
      <c r="G17" s="365">
        <v>1020</v>
      </c>
      <c r="H17" s="102">
        <v>2</v>
      </c>
      <c r="I17" s="152">
        <v>7075</v>
      </c>
      <c r="J17" s="103">
        <v>3</v>
      </c>
      <c r="K17" s="151">
        <v>386</v>
      </c>
      <c r="L17" s="102">
        <v>2</v>
      </c>
      <c r="M17" s="368">
        <v>6795</v>
      </c>
      <c r="N17" s="103">
        <v>6</v>
      </c>
      <c r="O17" s="151">
        <v>2575</v>
      </c>
      <c r="P17" s="102"/>
      <c r="Q17" s="152"/>
      <c r="R17" s="103"/>
      <c r="S17" s="151"/>
      <c r="T17" s="385">
        <v>4</v>
      </c>
      <c r="U17" s="628">
        <v>21</v>
      </c>
      <c r="V17" s="629">
        <f t="shared" si="0"/>
        <v>20106</v>
      </c>
      <c r="W17" s="148">
        <v>10</v>
      </c>
    </row>
    <row r="18" spans="1:23" ht="16.5">
      <c r="A18" s="372">
        <v>11</v>
      </c>
      <c r="B18" s="619" t="s">
        <v>445</v>
      </c>
      <c r="C18" s="620" t="s">
        <v>432</v>
      </c>
      <c r="D18" s="623">
        <v>5</v>
      </c>
      <c r="E18" s="624">
        <v>3115</v>
      </c>
      <c r="F18" s="398">
        <v>5</v>
      </c>
      <c r="G18" s="365">
        <v>1460</v>
      </c>
      <c r="H18" s="102">
        <v>1</v>
      </c>
      <c r="I18" s="152">
        <v>16340</v>
      </c>
      <c r="J18" s="103">
        <v>5</v>
      </c>
      <c r="K18" s="151">
        <v>300</v>
      </c>
      <c r="L18" s="102">
        <v>5</v>
      </c>
      <c r="M18" s="152">
        <v>2450</v>
      </c>
      <c r="N18" s="103">
        <v>4</v>
      </c>
      <c r="O18" s="151">
        <v>3835</v>
      </c>
      <c r="P18" s="102"/>
      <c r="Q18" s="152"/>
      <c r="R18" s="103"/>
      <c r="S18" s="151"/>
      <c r="T18" s="385">
        <v>2.5</v>
      </c>
      <c r="U18" s="628">
        <v>22.5</v>
      </c>
      <c r="V18" s="629">
        <f t="shared" si="0"/>
        <v>27500</v>
      </c>
      <c r="W18" s="148">
        <v>11</v>
      </c>
    </row>
    <row r="19" spans="1:23" ht="16.5">
      <c r="A19" s="372">
        <v>12</v>
      </c>
      <c r="B19" s="619" t="s">
        <v>429</v>
      </c>
      <c r="C19" s="620" t="s">
        <v>430</v>
      </c>
      <c r="D19" s="623">
        <v>6</v>
      </c>
      <c r="E19" s="624">
        <v>1535</v>
      </c>
      <c r="F19" s="398">
        <v>8</v>
      </c>
      <c r="G19" s="365">
        <v>0</v>
      </c>
      <c r="H19" s="102">
        <v>3</v>
      </c>
      <c r="I19" s="152">
        <v>7455</v>
      </c>
      <c r="J19" s="103">
        <v>1</v>
      </c>
      <c r="K19" s="151">
        <v>976</v>
      </c>
      <c r="L19" s="102">
        <v>4</v>
      </c>
      <c r="M19" s="152">
        <v>5000</v>
      </c>
      <c r="N19" s="103">
        <v>5</v>
      </c>
      <c r="O19" s="151">
        <v>3540</v>
      </c>
      <c r="P19" s="102"/>
      <c r="Q19" s="152"/>
      <c r="R19" s="103"/>
      <c r="S19" s="151"/>
      <c r="T19" s="385">
        <v>4</v>
      </c>
      <c r="U19" s="628">
        <v>23</v>
      </c>
      <c r="V19" s="629">
        <f t="shared" si="0"/>
        <v>18506</v>
      </c>
      <c r="W19" s="148">
        <v>12</v>
      </c>
    </row>
    <row r="20" spans="1:23" ht="16.5">
      <c r="A20" s="373">
        <v>13</v>
      </c>
      <c r="B20" s="619" t="s">
        <v>437</v>
      </c>
      <c r="C20" s="620" t="s">
        <v>60</v>
      </c>
      <c r="D20" s="623">
        <v>4</v>
      </c>
      <c r="E20" s="624">
        <v>1985</v>
      </c>
      <c r="F20" s="398">
        <v>3</v>
      </c>
      <c r="G20" s="364">
        <v>4150</v>
      </c>
      <c r="H20" s="102">
        <v>5</v>
      </c>
      <c r="I20" s="152">
        <v>5395</v>
      </c>
      <c r="J20" s="103">
        <v>6</v>
      </c>
      <c r="K20" s="151">
        <v>386</v>
      </c>
      <c r="L20" s="102">
        <v>6</v>
      </c>
      <c r="M20" s="152">
        <v>2395</v>
      </c>
      <c r="N20" s="103">
        <v>3</v>
      </c>
      <c r="O20" s="151">
        <v>7265</v>
      </c>
      <c r="P20" s="102"/>
      <c r="Q20" s="152"/>
      <c r="R20" s="103"/>
      <c r="S20" s="151"/>
      <c r="T20" s="385">
        <v>3</v>
      </c>
      <c r="U20" s="628">
        <v>24</v>
      </c>
      <c r="V20" s="629">
        <f t="shared" si="0"/>
        <v>21576</v>
      </c>
      <c r="W20" s="148">
        <v>13</v>
      </c>
    </row>
    <row r="21" spans="1:23" ht="16.5">
      <c r="A21" s="372">
        <v>14</v>
      </c>
      <c r="B21" s="619" t="s">
        <v>442</v>
      </c>
      <c r="C21" s="620" t="s">
        <v>64</v>
      </c>
      <c r="D21" s="623">
        <v>8</v>
      </c>
      <c r="E21" s="624">
        <v>785</v>
      </c>
      <c r="F21" s="625">
        <v>2</v>
      </c>
      <c r="G21" s="364">
        <v>4050</v>
      </c>
      <c r="H21" s="407">
        <v>8</v>
      </c>
      <c r="I21" s="368">
        <v>855</v>
      </c>
      <c r="J21" s="680">
        <v>4</v>
      </c>
      <c r="K21" s="448">
        <v>496</v>
      </c>
      <c r="L21" s="102">
        <v>1</v>
      </c>
      <c r="M21" s="152">
        <v>8390</v>
      </c>
      <c r="N21" s="103">
        <v>5</v>
      </c>
      <c r="O21" s="151">
        <v>2565</v>
      </c>
      <c r="P21" s="102"/>
      <c r="Q21" s="152"/>
      <c r="R21" s="103"/>
      <c r="S21" s="151"/>
      <c r="T21" s="385">
        <v>4</v>
      </c>
      <c r="U21" s="628">
        <v>24</v>
      </c>
      <c r="V21" s="629">
        <f t="shared" si="0"/>
        <v>17141</v>
      </c>
      <c r="W21" s="148">
        <v>14</v>
      </c>
    </row>
    <row r="22" spans="1:23" ht="16.5">
      <c r="A22" s="372">
        <v>15</v>
      </c>
      <c r="B22" s="619" t="s">
        <v>444</v>
      </c>
      <c r="C22" s="620" t="s">
        <v>68</v>
      </c>
      <c r="D22" s="623">
        <v>5</v>
      </c>
      <c r="E22" s="624">
        <v>1745</v>
      </c>
      <c r="F22" s="398">
        <v>4</v>
      </c>
      <c r="G22" s="365">
        <v>1550</v>
      </c>
      <c r="H22" s="102">
        <v>6</v>
      </c>
      <c r="I22" s="152">
        <v>4005</v>
      </c>
      <c r="J22" s="103">
        <v>11</v>
      </c>
      <c r="K22" s="151">
        <v>0</v>
      </c>
      <c r="L22" s="102">
        <v>3</v>
      </c>
      <c r="M22" s="152">
        <v>2805</v>
      </c>
      <c r="N22" s="103">
        <v>3</v>
      </c>
      <c r="O22" s="151">
        <v>4820</v>
      </c>
      <c r="P22" s="102"/>
      <c r="Q22" s="152"/>
      <c r="R22" s="103"/>
      <c r="S22" s="151"/>
      <c r="T22" s="385">
        <v>5.5</v>
      </c>
      <c r="U22" s="628">
        <v>26.5</v>
      </c>
      <c r="V22" s="629">
        <f t="shared" si="0"/>
        <v>14925</v>
      </c>
      <c r="W22" s="148">
        <v>15</v>
      </c>
    </row>
    <row r="23" spans="1:23" ht="16.5">
      <c r="A23" s="373">
        <v>16</v>
      </c>
      <c r="B23" s="619" t="s">
        <v>443</v>
      </c>
      <c r="C23" s="620" t="s">
        <v>69</v>
      </c>
      <c r="D23" s="623">
        <v>3</v>
      </c>
      <c r="E23" s="624">
        <v>3355</v>
      </c>
      <c r="F23" s="398">
        <v>7</v>
      </c>
      <c r="G23" s="365">
        <v>1175</v>
      </c>
      <c r="H23" s="102">
        <v>7</v>
      </c>
      <c r="I23" s="152">
        <v>3475</v>
      </c>
      <c r="J23" s="103">
        <v>7</v>
      </c>
      <c r="K23" s="151">
        <v>80</v>
      </c>
      <c r="L23" s="102">
        <v>3</v>
      </c>
      <c r="M23" s="152">
        <v>4620</v>
      </c>
      <c r="N23" s="103">
        <v>6</v>
      </c>
      <c r="O23" s="151">
        <v>2295</v>
      </c>
      <c r="P23" s="102"/>
      <c r="Q23" s="152"/>
      <c r="R23" s="103"/>
      <c r="S23" s="151"/>
      <c r="T23" s="385">
        <v>3.5</v>
      </c>
      <c r="U23" s="628">
        <v>29.5</v>
      </c>
      <c r="V23" s="629">
        <f t="shared" si="0"/>
        <v>15000</v>
      </c>
      <c r="W23" s="148">
        <v>16</v>
      </c>
    </row>
    <row r="24" spans="1:23" ht="16.5">
      <c r="A24" s="372">
        <v>17</v>
      </c>
      <c r="B24" s="619" t="s">
        <v>450</v>
      </c>
      <c r="C24" s="620" t="s">
        <v>86</v>
      </c>
      <c r="D24" s="623">
        <v>6</v>
      </c>
      <c r="E24" s="624">
        <v>2870</v>
      </c>
      <c r="F24" s="398">
        <v>6</v>
      </c>
      <c r="G24" s="365">
        <v>990</v>
      </c>
      <c r="H24" s="102">
        <v>6</v>
      </c>
      <c r="I24" s="152">
        <v>4200</v>
      </c>
      <c r="J24" s="679">
        <v>5</v>
      </c>
      <c r="K24" s="151">
        <v>441</v>
      </c>
      <c r="L24" s="102">
        <v>4</v>
      </c>
      <c r="M24" s="152">
        <v>2740</v>
      </c>
      <c r="N24" s="103">
        <v>6</v>
      </c>
      <c r="O24" s="151">
        <v>2145</v>
      </c>
      <c r="P24" s="102"/>
      <c r="Q24" s="152"/>
      <c r="R24" s="103"/>
      <c r="S24" s="151"/>
      <c r="T24" s="385">
        <v>3</v>
      </c>
      <c r="U24" s="628">
        <v>30</v>
      </c>
      <c r="V24" s="629">
        <f t="shared" si="0"/>
        <v>13386</v>
      </c>
      <c r="W24" s="148">
        <v>17</v>
      </c>
    </row>
    <row r="25" spans="1:23" ht="16.5">
      <c r="A25" s="372">
        <v>18</v>
      </c>
      <c r="B25" s="619" t="s">
        <v>439</v>
      </c>
      <c r="C25" s="620" t="s">
        <v>440</v>
      </c>
      <c r="D25" s="623">
        <v>9</v>
      </c>
      <c r="E25" s="624">
        <v>2200</v>
      </c>
      <c r="F25" s="398">
        <v>1</v>
      </c>
      <c r="G25" s="365">
        <v>4330</v>
      </c>
      <c r="H25" s="102">
        <v>5</v>
      </c>
      <c r="I25" s="152">
        <v>5680</v>
      </c>
      <c r="J25" s="103">
        <v>4</v>
      </c>
      <c r="K25" s="369">
        <v>364</v>
      </c>
      <c r="L25" s="102">
        <v>7</v>
      </c>
      <c r="M25" s="152">
        <v>2755</v>
      </c>
      <c r="N25" s="103">
        <v>11</v>
      </c>
      <c r="O25" s="151">
        <v>0</v>
      </c>
      <c r="P25" s="102"/>
      <c r="Q25" s="152"/>
      <c r="R25" s="103"/>
      <c r="S25" s="151"/>
      <c r="T25" s="385">
        <v>5.5</v>
      </c>
      <c r="U25" s="628">
        <v>30.5</v>
      </c>
      <c r="V25" s="629">
        <f t="shared" si="0"/>
        <v>15329</v>
      </c>
      <c r="W25" s="148">
        <v>18</v>
      </c>
    </row>
    <row r="26" spans="1:23" ht="16.5">
      <c r="A26" s="373">
        <v>19</v>
      </c>
      <c r="B26" s="619" t="s">
        <v>454</v>
      </c>
      <c r="C26" s="620" t="s">
        <v>430</v>
      </c>
      <c r="D26" s="623">
        <v>7</v>
      </c>
      <c r="E26" s="624">
        <v>2710</v>
      </c>
      <c r="F26" s="398">
        <v>8</v>
      </c>
      <c r="G26" s="365">
        <v>915</v>
      </c>
      <c r="H26" s="102">
        <v>6</v>
      </c>
      <c r="I26" s="152">
        <v>4465</v>
      </c>
      <c r="J26" s="679">
        <v>2</v>
      </c>
      <c r="K26" s="151">
        <v>987</v>
      </c>
      <c r="L26" s="102">
        <v>7</v>
      </c>
      <c r="M26" s="152">
        <v>1240</v>
      </c>
      <c r="N26" s="103">
        <v>7</v>
      </c>
      <c r="O26" s="151">
        <v>1455</v>
      </c>
      <c r="P26" s="102"/>
      <c r="Q26" s="152"/>
      <c r="R26" s="103"/>
      <c r="S26" s="151"/>
      <c r="T26" s="385">
        <v>4</v>
      </c>
      <c r="U26" s="628">
        <v>33</v>
      </c>
      <c r="V26" s="629">
        <f>IF(ISNUMBER(E26)=TRUE,SUM(E26,G26,I26,K26,M26,O26,Q26,S26),"")</f>
        <v>11772</v>
      </c>
      <c r="W26" s="148">
        <v>19</v>
      </c>
    </row>
    <row r="27" spans="1:23" ht="16.5">
      <c r="A27" s="372">
        <v>20</v>
      </c>
      <c r="B27" s="619" t="s">
        <v>453</v>
      </c>
      <c r="C27" s="620" t="s">
        <v>447</v>
      </c>
      <c r="D27" s="623">
        <v>7</v>
      </c>
      <c r="E27" s="624">
        <v>1035</v>
      </c>
      <c r="F27" s="398">
        <v>7</v>
      </c>
      <c r="G27" s="365">
        <v>645</v>
      </c>
      <c r="H27" s="102">
        <v>8</v>
      </c>
      <c r="I27" s="152">
        <v>995</v>
      </c>
      <c r="J27" s="679">
        <v>7</v>
      </c>
      <c r="K27" s="151">
        <v>363</v>
      </c>
      <c r="L27" s="102">
        <v>6</v>
      </c>
      <c r="M27" s="152">
        <v>3690</v>
      </c>
      <c r="N27" s="103">
        <v>2</v>
      </c>
      <c r="O27" s="151">
        <v>4940</v>
      </c>
      <c r="P27" s="102"/>
      <c r="Q27" s="152"/>
      <c r="R27" s="103"/>
      <c r="S27" s="151"/>
      <c r="T27" s="385">
        <v>4</v>
      </c>
      <c r="U27" s="628">
        <v>33</v>
      </c>
      <c r="V27" s="629">
        <f>IF(ISNUMBER(E27)=TRUE,SUM(E27,G27,I27,K27,M27,O27,Q27,S27),"")</f>
        <v>11668</v>
      </c>
      <c r="W27" s="148">
        <v>20</v>
      </c>
    </row>
    <row r="28" spans="1:23" ht="16.5">
      <c r="A28" s="372">
        <v>21</v>
      </c>
      <c r="B28" s="619" t="s">
        <v>446</v>
      </c>
      <c r="C28" s="620" t="s">
        <v>447</v>
      </c>
      <c r="D28" s="623">
        <v>4</v>
      </c>
      <c r="E28" s="624">
        <v>4345</v>
      </c>
      <c r="F28" s="398">
        <v>8</v>
      </c>
      <c r="G28" s="364">
        <v>410</v>
      </c>
      <c r="H28" s="102">
        <v>8</v>
      </c>
      <c r="I28" s="152">
        <v>0</v>
      </c>
      <c r="J28" s="679">
        <v>6</v>
      </c>
      <c r="K28" s="151">
        <v>227</v>
      </c>
      <c r="L28" s="102">
        <v>7</v>
      </c>
      <c r="M28" s="152">
        <v>2310</v>
      </c>
      <c r="N28" s="103">
        <v>5</v>
      </c>
      <c r="O28" s="151">
        <v>2420</v>
      </c>
      <c r="P28" s="102"/>
      <c r="Q28" s="152"/>
      <c r="R28" s="103"/>
      <c r="S28" s="369"/>
      <c r="T28" s="385">
        <v>4</v>
      </c>
      <c r="U28" s="628">
        <v>34</v>
      </c>
      <c r="V28" s="629">
        <f t="shared" si="0"/>
        <v>9712</v>
      </c>
      <c r="W28" s="148">
        <v>21</v>
      </c>
    </row>
    <row r="29" spans="1:23" ht="16.5">
      <c r="A29" s="373">
        <v>22</v>
      </c>
      <c r="B29" s="619" t="s">
        <v>448</v>
      </c>
      <c r="C29" s="620" t="s">
        <v>430</v>
      </c>
      <c r="D29" s="623">
        <v>7</v>
      </c>
      <c r="E29" s="624">
        <v>2270</v>
      </c>
      <c r="F29" s="398">
        <v>5</v>
      </c>
      <c r="G29" s="365">
        <v>2560</v>
      </c>
      <c r="H29" s="102">
        <v>9</v>
      </c>
      <c r="I29" s="152">
        <v>795</v>
      </c>
      <c r="J29" s="679">
        <v>1</v>
      </c>
      <c r="K29" s="369">
        <v>306</v>
      </c>
      <c r="L29" s="102">
        <v>11</v>
      </c>
      <c r="M29" s="152">
        <v>0</v>
      </c>
      <c r="N29" s="103">
        <v>4</v>
      </c>
      <c r="O29" s="151">
        <v>4460</v>
      </c>
      <c r="P29" s="102"/>
      <c r="Q29" s="152"/>
      <c r="R29" s="103"/>
      <c r="S29" s="151"/>
      <c r="T29" s="385">
        <v>4.5</v>
      </c>
      <c r="U29" s="628">
        <v>34.5</v>
      </c>
      <c r="V29" s="629">
        <f t="shared" si="0"/>
        <v>10391</v>
      </c>
      <c r="W29" s="148">
        <v>22</v>
      </c>
    </row>
    <row r="30" spans="1:23" ht="16.5">
      <c r="A30" s="442">
        <v>23</v>
      </c>
      <c r="B30" s="619" t="s">
        <v>441</v>
      </c>
      <c r="C30" s="620" t="s">
        <v>70</v>
      </c>
      <c r="D30" s="623">
        <v>2</v>
      </c>
      <c r="E30" s="624">
        <v>4295</v>
      </c>
      <c r="F30" s="626">
        <v>7</v>
      </c>
      <c r="G30" s="704">
        <v>735</v>
      </c>
      <c r="H30" s="443">
        <v>7</v>
      </c>
      <c r="I30" s="444">
        <v>2155</v>
      </c>
      <c r="J30" s="445">
        <v>5</v>
      </c>
      <c r="K30" s="446">
        <v>487</v>
      </c>
      <c r="L30" s="102">
        <v>11</v>
      </c>
      <c r="M30" s="152">
        <v>0</v>
      </c>
      <c r="N30" s="103">
        <v>11</v>
      </c>
      <c r="O30" s="151">
        <v>0</v>
      </c>
      <c r="P30" s="102"/>
      <c r="Q30" s="152"/>
      <c r="R30" s="103"/>
      <c r="S30" s="151"/>
      <c r="T30" s="385">
        <v>3.5</v>
      </c>
      <c r="U30" s="628">
        <v>37.5</v>
      </c>
      <c r="V30" s="629">
        <f t="shared" si="0"/>
        <v>7672</v>
      </c>
      <c r="W30" s="148">
        <v>23</v>
      </c>
    </row>
    <row r="31" spans="1:23" ht="16.5">
      <c r="A31" s="447">
        <v>24</v>
      </c>
      <c r="B31" s="619" t="s">
        <v>452</v>
      </c>
      <c r="C31" s="620" t="s">
        <v>60</v>
      </c>
      <c r="D31" s="623">
        <v>8</v>
      </c>
      <c r="E31" s="624">
        <v>1075</v>
      </c>
      <c r="F31" s="398">
        <v>6</v>
      </c>
      <c r="G31" s="365">
        <v>1350</v>
      </c>
      <c r="H31" s="314">
        <v>5</v>
      </c>
      <c r="I31" s="365">
        <v>6090</v>
      </c>
      <c r="J31" s="413">
        <v>7</v>
      </c>
      <c r="K31" s="365">
        <v>119</v>
      </c>
      <c r="L31" s="102">
        <v>11</v>
      </c>
      <c r="M31" s="152">
        <v>0</v>
      </c>
      <c r="N31" s="103">
        <v>11</v>
      </c>
      <c r="O31" s="151">
        <v>0</v>
      </c>
      <c r="P31" s="102"/>
      <c r="Q31" s="152"/>
      <c r="R31" s="103"/>
      <c r="S31" s="369"/>
      <c r="T31" s="385">
        <v>5.5</v>
      </c>
      <c r="U31" s="628">
        <v>42.5</v>
      </c>
      <c r="V31" s="629">
        <f t="shared" si="0"/>
        <v>8634</v>
      </c>
      <c r="W31" s="148">
        <v>24</v>
      </c>
    </row>
    <row r="32" spans="1:23" ht="16.5">
      <c r="A32" s="632">
        <v>25</v>
      </c>
      <c r="B32" s="633" t="s">
        <v>449</v>
      </c>
      <c r="C32" s="634" t="s">
        <v>68</v>
      </c>
      <c r="D32" s="635">
        <v>3</v>
      </c>
      <c r="E32" s="636">
        <v>4475</v>
      </c>
      <c r="F32" s="443">
        <v>11</v>
      </c>
      <c r="G32" s="446">
        <v>0</v>
      </c>
      <c r="H32" s="443">
        <v>11</v>
      </c>
      <c r="I32" s="444">
        <v>0</v>
      </c>
      <c r="J32" s="445">
        <v>11</v>
      </c>
      <c r="K32" s="446">
        <v>0</v>
      </c>
      <c r="L32" s="443">
        <v>11</v>
      </c>
      <c r="M32" s="631">
        <v>0</v>
      </c>
      <c r="N32" s="445">
        <v>11</v>
      </c>
      <c r="O32" s="446">
        <v>0</v>
      </c>
      <c r="P32" s="443"/>
      <c r="Q32" s="444"/>
      <c r="R32" s="445"/>
      <c r="S32" s="446"/>
      <c r="T32" s="637">
        <v>5.5</v>
      </c>
      <c r="U32" s="638">
        <v>42.5</v>
      </c>
      <c r="V32" s="639">
        <f t="shared" si="0"/>
        <v>4475</v>
      </c>
      <c r="W32" s="640">
        <v>25</v>
      </c>
    </row>
    <row r="33" spans="1:23" ht="16.5">
      <c r="A33" s="447">
        <v>26</v>
      </c>
      <c r="B33" s="619" t="s">
        <v>498</v>
      </c>
      <c r="C33" s="619" t="s">
        <v>440</v>
      </c>
      <c r="D33" s="641">
        <v>11</v>
      </c>
      <c r="E33" s="393">
        <v>0</v>
      </c>
      <c r="F33" s="401">
        <v>11</v>
      </c>
      <c r="G33" s="364">
        <v>0</v>
      </c>
      <c r="H33" s="401">
        <v>7</v>
      </c>
      <c r="I33" s="364">
        <v>1545</v>
      </c>
      <c r="J33" s="12">
        <v>11</v>
      </c>
      <c r="K33" s="12">
        <v>0</v>
      </c>
      <c r="L33" s="12">
        <v>11</v>
      </c>
      <c r="M33" s="12">
        <v>0</v>
      </c>
      <c r="N33" s="12">
        <v>11</v>
      </c>
      <c r="O33" s="12">
        <v>0</v>
      </c>
      <c r="P33" s="12"/>
      <c r="Q33" s="12"/>
      <c r="R33" s="12"/>
      <c r="S33" s="12"/>
      <c r="T33" s="330">
        <v>5.5</v>
      </c>
      <c r="U33" s="12">
        <v>56.5</v>
      </c>
      <c r="V33" s="364">
        <f t="shared" si="0"/>
        <v>1545</v>
      </c>
      <c r="W33" s="642">
        <v>26</v>
      </c>
    </row>
    <row r="34" spans="1:23" ht="16.5">
      <c r="V34" t="s">
        <v>32</v>
      </c>
      <c r="W34" s="630"/>
    </row>
    <row r="35" spans="1:23">
      <c r="V35" t="s">
        <v>32</v>
      </c>
      <c r="W35" t="s">
        <v>32</v>
      </c>
    </row>
    <row r="36" spans="1:23">
      <c r="T36" t="s">
        <v>32</v>
      </c>
      <c r="U36" t="s">
        <v>32</v>
      </c>
      <c r="V36" t="s">
        <v>32</v>
      </c>
      <c r="W36" t="s">
        <v>32</v>
      </c>
    </row>
    <row r="37" spans="1:23">
      <c r="T37" t="s">
        <v>32</v>
      </c>
      <c r="U37" t="s">
        <v>32</v>
      </c>
      <c r="V37" t="s">
        <v>32</v>
      </c>
      <c r="W37" t="s">
        <v>32</v>
      </c>
    </row>
    <row r="38" spans="1:23">
      <c r="T38" t="s">
        <v>32</v>
      </c>
      <c r="U38" t="s">
        <v>32</v>
      </c>
      <c r="V38" t="s">
        <v>32</v>
      </c>
      <c r="W38" t="s">
        <v>32</v>
      </c>
    </row>
    <row r="39" spans="1:23">
      <c r="T39" t="s">
        <v>32</v>
      </c>
      <c r="U39" t="s">
        <v>32</v>
      </c>
      <c r="V39" t="s">
        <v>32</v>
      </c>
      <c r="W39" t="s">
        <v>32</v>
      </c>
    </row>
    <row r="40" spans="1:23">
      <c r="T40" t="s">
        <v>32</v>
      </c>
      <c r="U40" t="s">
        <v>32</v>
      </c>
      <c r="V40" t="s">
        <v>32</v>
      </c>
      <c r="W40" t="s">
        <v>32</v>
      </c>
    </row>
    <row r="41" spans="1:23">
      <c r="T41" t="s">
        <v>32</v>
      </c>
      <c r="U41" t="s">
        <v>32</v>
      </c>
      <c r="V41" t="s">
        <v>32</v>
      </c>
      <c r="W41" t="s">
        <v>32</v>
      </c>
    </row>
    <row r="42" spans="1:23">
      <c r="T42" t="s">
        <v>32</v>
      </c>
      <c r="U42" t="s">
        <v>32</v>
      </c>
      <c r="V42" t="s">
        <v>32</v>
      </c>
      <c r="W42" t="s">
        <v>32</v>
      </c>
    </row>
    <row r="43" spans="1:23">
      <c r="T43" t="s">
        <v>32</v>
      </c>
      <c r="U43" t="s">
        <v>32</v>
      </c>
      <c r="V43" t="s">
        <v>32</v>
      </c>
      <c r="W43" t="s">
        <v>32</v>
      </c>
    </row>
    <row r="44" spans="1:23">
      <c r="T44" t="s">
        <v>32</v>
      </c>
      <c r="U44" t="s">
        <v>32</v>
      </c>
      <c r="V44" t="s">
        <v>32</v>
      </c>
      <c r="W44" t="s">
        <v>32</v>
      </c>
    </row>
    <row r="45" spans="1:23">
      <c r="T45" t="s">
        <v>32</v>
      </c>
      <c r="U45" t="s">
        <v>32</v>
      </c>
      <c r="V45" t="s">
        <v>32</v>
      </c>
      <c r="W45" t="s">
        <v>32</v>
      </c>
    </row>
    <row r="46" spans="1:23">
      <c r="T46" t="s">
        <v>32</v>
      </c>
      <c r="U46" t="s">
        <v>32</v>
      </c>
      <c r="V46" t="s">
        <v>32</v>
      </c>
      <c r="W46" t="s">
        <v>32</v>
      </c>
    </row>
    <row r="47" spans="1:23">
      <c r="T47" t="s">
        <v>32</v>
      </c>
      <c r="U47" t="s">
        <v>32</v>
      </c>
      <c r="V47" t="s">
        <v>32</v>
      </c>
      <c r="W47" t="s">
        <v>32</v>
      </c>
    </row>
  </sheetData>
  <protectedRanges>
    <protectedRange sqref="B8:B32" name="Sortiranje ekipa_1"/>
  </protectedRanges>
  <sortState ref="B8:U33">
    <sortCondition ref="U8"/>
  </sortState>
  <mergeCells count="19">
    <mergeCell ref="A3:A5"/>
    <mergeCell ref="B3:B5"/>
    <mergeCell ref="C3:C5"/>
    <mergeCell ref="D3:E3"/>
    <mergeCell ref="F3:G3"/>
    <mergeCell ref="D4:E4"/>
    <mergeCell ref="F4:G4"/>
    <mergeCell ref="H3:I3"/>
    <mergeCell ref="H4:I4"/>
    <mergeCell ref="P3:Q3"/>
    <mergeCell ref="R3:S3"/>
    <mergeCell ref="J3:K3"/>
    <mergeCell ref="L3:M3"/>
    <mergeCell ref="N3:O3"/>
    <mergeCell ref="R4:S4"/>
    <mergeCell ref="J4:K4"/>
    <mergeCell ref="L4:M4"/>
    <mergeCell ref="N4:O4"/>
    <mergeCell ref="P4:Q4"/>
  </mergeCells>
  <dataValidations count="3">
    <dataValidation type="textLength" errorStyle="warning" allowBlank="1" showInputMessage="1" showErrorMessage="1" errorTitle="PAZI !" error="Provjeri što unosiš, ODUSTANI !" sqref="B9:C32 C8">
      <formula1>3</formula1>
      <formula2>50</formula2>
    </dataValidation>
    <dataValidation allowBlank="1" showInputMessage="1" showErrorMessage="1" promptTitle="SAVJET !" prompt="_x000a_Preporuča se da se prezimena i imena natjecatelja (do 150), kao i naziv ekipe, ne pišu cijela velikim slovima i da se ne koriste navodnici jer se time nepotrebno zauzima mjesto u tabelama.Upišite npr:_x000a_Červeni Dražen  ,  Ilova Garešnica" sqref="B8"/>
    <dataValidation type="custom" allowBlank="1" showInputMessage="1" showErrorMessage="1" errorTitle="Stani!" error="Polje sa formulom i nije dopušteno ništa mjenjati!" promptTitle="POZOR!" prompt="Polje sa formulom, ne upisuj ništa!" sqref="U8:U32">
      <formula1>IF(ISNUMBER(D8)=TRUE,SUM(D8,F8,H8,J8,L8,N8,P8,R8),"")</formula1>
    </dataValidation>
  </dataValidations>
  <pageMargins left="0.25" right="0.25" top="0.75" bottom="0.75" header="0.3" footer="0.3"/>
  <pageSetup paperSize="9" scale="7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A8" sqref="A8"/>
    </sheetView>
  </sheetViews>
  <sheetFormatPr defaultRowHeight="15.75"/>
  <cols>
    <col min="1" max="1" width="4.5" customWidth="1"/>
    <col min="2" max="2" width="20" customWidth="1"/>
    <col min="3" max="3" width="5.5" customWidth="1"/>
    <col min="4" max="4" width="4.125" customWidth="1"/>
    <col min="5" max="5" width="6.25" customWidth="1"/>
    <col min="6" max="6" width="3.125" customWidth="1"/>
    <col min="7" max="7" width="5.625" customWidth="1"/>
    <col min="8" max="8" width="2.875" customWidth="1"/>
    <col min="9" max="9" width="5.625" customWidth="1"/>
    <col min="10" max="10" width="4.375" customWidth="1"/>
    <col min="11" max="11" width="5.5" customWidth="1"/>
    <col min="12" max="12" width="4.5" customWidth="1"/>
    <col min="13" max="13" width="7" customWidth="1"/>
    <col min="14" max="14" width="3.625" customWidth="1"/>
    <col min="15" max="15" width="5.875" customWidth="1"/>
    <col min="16" max="16" width="4.375" customWidth="1"/>
  </cols>
  <sheetData>
    <row r="1" spans="1:16">
      <c r="B1" s="1" t="s">
        <v>163</v>
      </c>
    </row>
    <row r="2" spans="1:16">
      <c r="B2" s="1"/>
    </row>
    <row r="3" spans="1:16">
      <c r="B3" t="s">
        <v>162</v>
      </c>
      <c r="C3" s="277" t="s">
        <v>174</v>
      </c>
      <c r="E3" s="277" t="s">
        <v>175</v>
      </c>
      <c r="G3" s="277" t="s">
        <v>176</v>
      </c>
      <c r="I3" s="277" t="s">
        <v>177</v>
      </c>
      <c r="K3" s="277" t="s">
        <v>178</v>
      </c>
      <c r="M3" s="277" t="s">
        <v>179</v>
      </c>
    </row>
    <row r="4" spans="1:16" ht="16.5" thickBot="1">
      <c r="B4" s="19"/>
      <c r="C4" s="28" t="s">
        <v>8</v>
      </c>
      <c r="E4" s="29" t="s">
        <v>9</v>
      </c>
      <c r="G4" s="28" t="s">
        <v>10</v>
      </c>
      <c r="I4" s="28" t="s">
        <v>11</v>
      </c>
      <c r="K4" s="28" t="s">
        <v>12</v>
      </c>
      <c r="M4" s="28" t="s">
        <v>13</v>
      </c>
    </row>
    <row r="5" spans="1:16" ht="16.5" thickBot="1">
      <c r="A5" s="19"/>
      <c r="B5" s="19"/>
      <c r="C5" s="311" t="s">
        <v>1</v>
      </c>
      <c r="D5" s="29"/>
      <c r="E5" s="261" t="s">
        <v>180</v>
      </c>
      <c r="F5" s="29"/>
      <c r="G5" s="261" t="s">
        <v>181</v>
      </c>
      <c r="H5" s="29"/>
      <c r="I5" s="261" t="s">
        <v>14</v>
      </c>
      <c r="J5" s="29"/>
      <c r="K5" s="261" t="s">
        <v>419</v>
      </c>
      <c r="L5" s="30"/>
      <c r="M5" s="294"/>
      <c r="N5" s="32"/>
      <c r="O5" s="22" t="s">
        <v>3</v>
      </c>
      <c r="P5" s="33" t="s">
        <v>15</v>
      </c>
    </row>
    <row r="6" spans="1:16" ht="16.5" thickBot="1">
      <c r="A6" s="34" t="s">
        <v>16</v>
      </c>
      <c r="B6" s="3" t="s">
        <v>17</v>
      </c>
      <c r="C6" s="35" t="s">
        <v>3</v>
      </c>
      <c r="D6" s="36" t="s">
        <v>6</v>
      </c>
      <c r="E6" s="37" t="s">
        <v>3</v>
      </c>
      <c r="F6" s="38" t="s">
        <v>6</v>
      </c>
      <c r="G6" s="35" t="s">
        <v>3</v>
      </c>
      <c r="H6" s="36" t="s">
        <v>6</v>
      </c>
      <c r="I6" s="37" t="s">
        <v>3</v>
      </c>
      <c r="J6" s="38" t="s">
        <v>6</v>
      </c>
      <c r="K6" s="35" t="s">
        <v>3</v>
      </c>
      <c r="L6" s="36" t="s">
        <v>6</v>
      </c>
      <c r="M6" s="37" t="s">
        <v>3</v>
      </c>
      <c r="N6" s="39" t="s">
        <v>6</v>
      </c>
      <c r="O6" s="40" t="s">
        <v>7</v>
      </c>
      <c r="P6" s="41"/>
    </row>
    <row r="7" spans="1:16" ht="16.5" thickBot="1">
      <c r="A7" s="34"/>
      <c r="B7" s="42"/>
      <c r="C7" s="43"/>
      <c r="D7" s="44"/>
      <c r="E7" s="45"/>
      <c r="F7" s="46"/>
      <c r="G7" s="43"/>
      <c r="H7" s="44"/>
      <c r="I7" s="45"/>
      <c r="J7" s="46"/>
      <c r="K7" s="43"/>
      <c r="L7" s="44"/>
      <c r="M7" s="45"/>
      <c r="N7" s="47"/>
      <c r="O7" s="48"/>
      <c r="P7" s="49"/>
    </row>
    <row r="8" spans="1:16" ht="16.5">
      <c r="A8" s="348" t="s">
        <v>18</v>
      </c>
      <c r="B8" s="488" t="s">
        <v>116</v>
      </c>
      <c r="C8" s="490">
        <v>17295</v>
      </c>
      <c r="D8" s="259">
        <v>2</v>
      </c>
      <c r="E8" s="139">
        <v>3814</v>
      </c>
      <c r="F8" s="140">
        <v>1</v>
      </c>
      <c r="G8" s="141">
        <v>15133</v>
      </c>
      <c r="H8" s="142">
        <v>6</v>
      </c>
      <c r="I8" s="50">
        <v>9755</v>
      </c>
      <c r="J8" s="140">
        <v>6</v>
      </c>
      <c r="K8" s="141">
        <v>13340</v>
      </c>
      <c r="L8" s="142">
        <v>6</v>
      </c>
      <c r="M8" s="139">
        <v>12665</v>
      </c>
      <c r="N8" s="140">
        <v>1</v>
      </c>
      <c r="O8" s="51">
        <f t="shared" ref="O8:O16" si="0">C8+E8+G8+I8+K8+M8</f>
        <v>72002</v>
      </c>
      <c r="P8" s="51">
        <f t="shared" ref="P8:P16" si="1">D8+F8+H8+J8+L8+N8</f>
        <v>22</v>
      </c>
    </row>
    <row r="9" spans="1:16" ht="16.5">
      <c r="A9" s="52" t="s">
        <v>19</v>
      </c>
      <c r="B9" s="489" t="s">
        <v>118</v>
      </c>
      <c r="C9" s="491">
        <v>6305</v>
      </c>
      <c r="D9" s="260">
        <v>9</v>
      </c>
      <c r="E9" s="53">
        <v>2929</v>
      </c>
      <c r="F9" s="54">
        <v>3</v>
      </c>
      <c r="G9" s="55">
        <v>23196</v>
      </c>
      <c r="H9" s="56">
        <v>2</v>
      </c>
      <c r="I9" s="57">
        <v>8937</v>
      </c>
      <c r="J9" s="54">
        <v>5</v>
      </c>
      <c r="K9" s="55">
        <v>13785</v>
      </c>
      <c r="L9" s="56">
        <v>5</v>
      </c>
      <c r="M9" s="53">
        <v>11460</v>
      </c>
      <c r="N9" s="54">
        <v>2</v>
      </c>
      <c r="O9" s="51">
        <f>C9+E9+G9+I9+K9+M9</f>
        <v>66612</v>
      </c>
      <c r="P9" s="51">
        <f>D9+F9+H9+J9+L9+N9</f>
        <v>26</v>
      </c>
    </row>
    <row r="10" spans="1:16" ht="16.5">
      <c r="A10" s="52" t="s">
        <v>20</v>
      </c>
      <c r="B10" s="489" t="s">
        <v>102</v>
      </c>
      <c r="C10" s="491">
        <v>30205</v>
      </c>
      <c r="D10" s="260">
        <v>1</v>
      </c>
      <c r="E10" s="58">
        <v>2199</v>
      </c>
      <c r="F10" s="59">
        <v>6</v>
      </c>
      <c r="G10" s="60">
        <v>16533</v>
      </c>
      <c r="H10" s="61">
        <v>7</v>
      </c>
      <c r="I10" s="62">
        <v>7303</v>
      </c>
      <c r="J10" s="59">
        <v>8</v>
      </c>
      <c r="K10" s="60">
        <v>28150</v>
      </c>
      <c r="L10" s="61">
        <v>1</v>
      </c>
      <c r="M10" s="58">
        <v>8415</v>
      </c>
      <c r="N10" s="59">
        <v>4</v>
      </c>
      <c r="O10" s="51">
        <f>C10+E10+G10+I10+K10+M10</f>
        <v>92805</v>
      </c>
      <c r="P10" s="51">
        <f>D10+F10+H10+J10+L10+N10</f>
        <v>27</v>
      </c>
    </row>
    <row r="11" spans="1:16" ht="16.5">
      <c r="A11" s="52" t="s">
        <v>21</v>
      </c>
      <c r="B11" s="489" t="s">
        <v>115</v>
      </c>
      <c r="C11" s="491">
        <v>12490</v>
      </c>
      <c r="D11" s="260">
        <v>5</v>
      </c>
      <c r="E11" s="58">
        <v>2348</v>
      </c>
      <c r="F11" s="59">
        <v>4</v>
      </c>
      <c r="G11" s="60">
        <v>15418</v>
      </c>
      <c r="H11" s="61">
        <v>4</v>
      </c>
      <c r="I11" s="62">
        <v>12531</v>
      </c>
      <c r="J11" s="59">
        <v>3</v>
      </c>
      <c r="K11" s="60">
        <v>18780</v>
      </c>
      <c r="L11" s="61">
        <v>3</v>
      </c>
      <c r="M11" s="58">
        <v>4845</v>
      </c>
      <c r="N11" s="59">
        <v>8</v>
      </c>
      <c r="O11" s="51">
        <f>C11+E11+G11+I11+K11+M11</f>
        <v>66412</v>
      </c>
      <c r="P11" s="51">
        <f>D11+F11+H11+J11+L11+N11</f>
        <v>27</v>
      </c>
    </row>
    <row r="12" spans="1:16" ht="16.5">
      <c r="A12" s="52" t="s">
        <v>22</v>
      </c>
      <c r="B12" s="489" t="s">
        <v>172</v>
      </c>
      <c r="C12" s="491">
        <v>24760</v>
      </c>
      <c r="D12" s="260">
        <v>3</v>
      </c>
      <c r="E12" s="58">
        <v>1870</v>
      </c>
      <c r="F12" s="59">
        <v>7</v>
      </c>
      <c r="G12" s="60">
        <v>27343</v>
      </c>
      <c r="H12" s="61">
        <v>1</v>
      </c>
      <c r="I12" s="62">
        <v>9252</v>
      </c>
      <c r="J12" s="59">
        <v>7</v>
      </c>
      <c r="K12" s="60">
        <v>17075</v>
      </c>
      <c r="L12" s="61">
        <v>4</v>
      </c>
      <c r="M12" s="58">
        <v>4935</v>
      </c>
      <c r="N12" s="59">
        <v>7</v>
      </c>
      <c r="O12" s="51">
        <f>C12+E12+G12+I12+K12+M12</f>
        <v>85235</v>
      </c>
      <c r="P12" s="51">
        <f>D12+F12+H12+J12+L12+N12</f>
        <v>29</v>
      </c>
    </row>
    <row r="13" spans="1:16" ht="16.5">
      <c r="A13" s="52" t="s">
        <v>23</v>
      </c>
      <c r="B13" s="489" t="s">
        <v>152</v>
      </c>
      <c r="C13" s="491">
        <v>12410</v>
      </c>
      <c r="D13" s="260">
        <v>7</v>
      </c>
      <c r="E13" s="481">
        <v>1631</v>
      </c>
      <c r="F13" s="482">
        <v>9</v>
      </c>
      <c r="G13" s="528">
        <v>19683</v>
      </c>
      <c r="H13" s="530">
        <v>3</v>
      </c>
      <c r="I13" s="62">
        <v>10398</v>
      </c>
      <c r="J13" s="482">
        <v>2</v>
      </c>
      <c r="K13" s="528">
        <v>18820</v>
      </c>
      <c r="L13" s="531">
        <v>2</v>
      </c>
      <c r="M13" s="58">
        <v>5030</v>
      </c>
      <c r="N13" s="59">
        <v>9</v>
      </c>
      <c r="O13" s="51">
        <f>C13+E13+G13+I13+K13+M13</f>
        <v>67972</v>
      </c>
      <c r="P13" s="51">
        <f>D13+F13+H13+J13+L13+N13</f>
        <v>32</v>
      </c>
    </row>
    <row r="14" spans="1:16" ht="16.5">
      <c r="A14" s="52" t="s">
        <v>24</v>
      </c>
      <c r="B14" s="489" t="s">
        <v>171</v>
      </c>
      <c r="C14" s="491">
        <v>12825</v>
      </c>
      <c r="D14" s="260">
        <v>6</v>
      </c>
      <c r="E14" s="58">
        <v>4308</v>
      </c>
      <c r="F14" s="59">
        <v>2</v>
      </c>
      <c r="G14" s="60">
        <v>17397</v>
      </c>
      <c r="H14" s="61">
        <v>5</v>
      </c>
      <c r="I14" s="62">
        <v>6185</v>
      </c>
      <c r="J14" s="59">
        <v>9</v>
      </c>
      <c r="K14" s="60">
        <v>8255</v>
      </c>
      <c r="L14" s="61">
        <v>9</v>
      </c>
      <c r="M14" s="481">
        <v>9785</v>
      </c>
      <c r="N14" s="482">
        <v>3</v>
      </c>
      <c r="O14" s="51">
        <f>C14+E14+G14+I14+K14+M14</f>
        <v>58755</v>
      </c>
      <c r="P14" s="51">
        <f>D14+F14+H14+J14+L14+N14</f>
        <v>34</v>
      </c>
    </row>
    <row r="15" spans="1:16" ht="16.5">
      <c r="A15" s="52" t="s">
        <v>25</v>
      </c>
      <c r="B15" s="489" t="s">
        <v>173</v>
      </c>
      <c r="C15" s="491">
        <v>20040</v>
      </c>
      <c r="D15" s="260">
        <v>4</v>
      </c>
      <c r="E15" s="58">
        <v>2273</v>
      </c>
      <c r="F15" s="59">
        <v>8</v>
      </c>
      <c r="G15" s="60">
        <v>7219</v>
      </c>
      <c r="H15" s="61">
        <v>9</v>
      </c>
      <c r="I15" s="62">
        <v>11543</v>
      </c>
      <c r="J15" s="59">
        <v>1</v>
      </c>
      <c r="K15" s="60">
        <v>10270</v>
      </c>
      <c r="L15" s="61">
        <v>8</v>
      </c>
      <c r="M15" s="58">
        <v>5835</v>
      </c>
      <c r="N15" s="59">
        <v>6</v>
      </c>
      <c r="O15" s="51">
        <f>C15+E15+G15+I15+K15+M15</f>
        <v>57180</v>
      </c>
      <c r="P15" s="51">
        <f>D15+F15+H15+J15+L15+N15</f>
        <v>36</v>
      </c>
    </row>
    <row r="16" spans="1:16" ht="17.25" thickBot="1">
      <c r="A16" s="349" t="s">
        <v>26</v>
      </c>
      <c r="B16" s="489" t="s">
        <v>117</v>
      </c>
      <c r="C16" s="491">
        <v>8440</v>
      </c>
      <c r="D16" s="260">
        <v>8</v>
      </c>
      <c r="E16" s="350">
        <v>2333</v>
      </c>
      <c r="F16" s="351">
        <v>5</v>
      </c>
      <c r="G16" s="527">
        <v>11535.5</v>
      </c>
      <c r="H16" s="529">
        <v>8</v>
      </c>
      <c r="I16" s="352">
        <v>8293</v>
      </c>
      <c r="J16" s="351">
        <v>4</v>
      </c>
      <c r="K16" s="527">
        <v>11390</v>
      </c>
      <c r="L16" s="529">
        <v>7</v>
      </c>
      <c r="M16" s="350">
        <v>7985</v>
      </c>
      <c r="N16" s="351">
        <v>5</v>
      </c>
      <c r="O16" s="353">
        <f>C16+E16+G16+I16+K16+M16</f>
        <v>49976.5</v>
      </c>
      <c r="P16" s="353">
        <f>D16+F16+H16+J16+L16+N16</f>
        <v>37</v>
      </c>
    </row>
    <row r="21" spans="2:16" ht="16.5">
      <c r="B21" s="301"/>
      <c r="C21" s="302"/>
      <c r="D21" s="303"/>
      <c r="E21" s="304"/>
      <c r="F21" s="304"/>
      <c r="G21" s="304"/>
      <c r="H21" s="304"/>
      <c r="I21" s="305"/>
      <c r="J21" s="304"/>
      <c r="K21" s="304"/>
      <c r="L21" s="304"/>
      <c r="M21" s="304"/>
      <c r="N21" s="304"/>
      <c r="O21" s="304"/>
      <c r="P21" s="304"/>
    </row>
    <row r="22" spans="2:16" ht="16.5">
      <c r="B22" s="301"/>
      <c r="C22" s="302"/>
      <c r="D22" s="303"/>
      <c r="E22" s="306"/>
      <c r="F22" s="306"/>
      <c r="G22" s="306"/>
      <c r="H22" s="307"/>
      <c r="I22" s="305"/>
      <c r="J22" s="306"/>
      <c r="K22" s="306"/>
      <c r="L22" s="306"/>
      <c r="M22" s="304"/>
      <c r="N22" s="304"/>
      <c r="O22" s="304"/>
      <c r="P22" s="304"/>
    </row>
  </sheetData>
  <sortState ref="B10:O11">
    <sortCondition descending="1" ref="O10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workbookViewId="0">
      <selection activeCell="B3" sqref="B3"/>
    </sheetView>
  </sheetViews>
  <sheetFormatPr defaultRowHeight="15.75"/>
  <cols>
    <col min="1" max="1" width="3.625" customWidth="1"/>
    <col min="2" max="2" width="16.125" customWidth="1"/>
    <col min="3" max="3" width="17.25" customWidth="1"/>
    <col min="4" max="4" width="5.875" customWidth="1"/>
    <col min="5" max="5" width="3.5" customWidth="1"/>
    <col min="6" max="6" width="5.5" customWidth="1"/>
    <col min="7" max="7" width="3.875" customWidth="1"/>
    <col min="8" max="8" width="5.125" customWidth="1"/>
    <col min="9" max="9" width="3.75" customWidth="1"/>
    <col min="10" max="10" width="5.5" customWidth="1"/>
    <col min="11" max="11" width="4.75" customWidth="1"/>
    <col min="12" max="12" width="5.75" customWidth="1"/>
    <col min="13" max="13" width="4.125" customWidth="1"/>
    <col min="14" max="14" width="5.25" customWidth="1"/>
    <col min="15" max="15" width="3.375" customWidth="1"/>
    <col min="16" max="16" width="6.125" customWidth="1"/>
    <col min="17" max="17" width="4.75" customWidth="1"/>
    <col min="18" max="18" width="6.5" customWidth="1"/>
    <col min="19" max="19" width="6.125" customWidth="1"/>
  </cols>
  <sheetData>
    <row r="1" spans="1:19">
      <c r="A1" s="19"/>
      <c r="B1" s="19"/>
      <c r="C1" s="158" t="s">
        <v>164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9" ht="16.5" thickBot="1">
      <c r="A3" s="19"/>
      <c r="B3" s="19"/>
      <c r="C3" s="17"/>
      <c r="D3" s="2">
        <v>39295</v>
      </c>
      <c r="E3" s="19"/>
      <c r="F3" s="2">
        <v>39296</v>
      </c>
      <c r="G3" s="19"/>
      <c r="H3" s="28">
        <v>38932</v>
      </c>
      <c r="I3" s="19"/>
      <c r="J3" s="2">
        <v>38933</v>
      </c>
      <c r="K3" s="19"/>
      <c r="L3" s="2">
        <v>38934</v>
      </c>
      <c r="M3" s="19"/>
      <c r="N3" s="2">
        <v>38935</v>
      </c>
      <c r="O3" s="19"/>
      <c r="P3" s="19"/>
      <c r="Q3" s="19"/>
    </row>
    <row r="4" spans="1:19" ht="16.5" thickBot="1">
      <c r="A4" s="19"/>
      <c r="B4" s="19"/>
      <c r="C4" s="17"/>
      <c r="D4" s="311" t="s">
        <v>1</v>
      </c>
      <c r="E4" s="29"/>
      <c r="F4" s="261" t="s">
        <v>180</v>
      </c>
      <c r="G4" s="29"/>
      <c r="H4" s="261" t="s">
        <v>181</v>
      </c>
      <c r="I4" s="29"/>
      <c r="J4" s="261" t="s">
        <v>14</v>
      </c>
      <c r="K4" s="29"/>
      <c r="L4" s="261" t="s">
        <v>182</v>
      </c>
      <c r="M4" s="30"/>
      <c r="N4" s="294" t="s">
        <v>183</v>
      </c>
      <c r="O4" s="32"/>
      <c r="P4" s="63" t="s">
        <v>27</v>
      </c>
      <c r="Q4" s="63" t="s">
        <v>15</v>
      </c>
    </row>
    <row r="5" spans="1:19" ht="16.5" thickBot="1">
      <c r="A5" s="21" t="s">
        <v>16</v>
      </c>
      <c r="B5" s="64" t="s">
        <v>5</v>
      </c>
      <c r="C5" s="65" t="s">
        <v>17</v>
      </c>
      <c r="D5" s="35" t="s">
        <v>3</v>
      </c>
      <c r="E5" s="66" t="s">
        <v>6</v>
      </c>
      <c r="F5" s="48" t="s">
        <v>3</v>
      </c>
      <c r="G5" s="66" t="s">
        <v>6</v>
      </c>
      <c r="H5" s="35" t="s">
        <v>3</v>
      </c>
      <c r="I5" s="66" t="s">
        <v>6</v>
      </c>
      <c r="J5" s="48" t="s">
        <v>3</v>
      </c>
      <c r="K5" s="66" t="s">
        <v>6</v>
      </c>
      <c r="L5" s="35" t="s">
        <v>3</v>
      </c>
      <c r="M5" s="66" t="s">
        <v>6</v>
      </c>
      <c r="N5" s="67" t="s">
        <v>3</v>
      </c>
      <c r="O5" s="38" t="s">
        <v>6</v>
      </c>
      <c r="P5" s="41" t="s">
        <v>7</v>
      </c>
      <c r="Q5" s="27" t="s">
        <v>28</v>
      </c>
      <c r="R5" s="157"/>
      <c r="S5" s="20"/>
    </row>
    <row r="6" spans="1:19" ht="16.5" thickBot="1">
      <c r="A6" s="33"/>
      <c r="B6" s="68"/>
      <c r="C6" s="34"/>
      <c r="D6" s="43"/>
      <c r="E6" s="42"/>
      <c r="F6" s="68"/>
      <c r="G6" s="42"/>
      <c r="H6" s="43"/>
      <c r="I6" s="42"/>
      <c r="J6" s="69"/>
      <c r="K6" s="42"/>
      <c r="L6" s="43"/>
      <c r="M6" s="42"/>
      <c r="N6" s="68"/>
      <c r="O6" s="68"/>
      <c r="P6" s="70"/>
      <c r="Q6" s="34">
        <v>0</v>
      </c>
      <c r="R6" s="19"/>
      <c r="S6" s="19"/>
    </row>
    <row r="7" spans="1:19" ht="16.5">
      <c r="A7" s="262" t="s">
        <v>18</v>
      </c>
      <c r="B7" s="532" t="s">
        <v>158</v>
      </c>
      <c r="C7" s="357" t="s">
        <v>116</v>
      </c>
      <c r="D7" s="358">
        <v>5855</v>
      </c>
      <c r="E7" s="359">
        <v>3</v>
      </c>
      <c r="F7" s="671">
        <v>765</v>
      </c>
      <c r="G7" s="672">
        <v>6</v>
      </c>
      <c r="H7" s="263">
        <v>6991</v>
      </c>
      <c r="I7" s="264">
        <v>2</v>
      </c>
      <c r="J7" s="265">
        <v>4082</v>
      </c>
      <c r="K7" s="264">
        <v>3</v>
      </c>
      <c r="L7" s="265">
        <v>7345</v>
      </c>
      <c r="M7" s="264">
        <v>2</v>
      </c>
      <c r="N7" s="536">
        <v>4725</v>
      </c>
      <c r="O7" s="537">
        <v>3</v>
      </c>
      <c r="P7" s="76">
        <f t="shared" ref="P7:P48" si="0">D7+F7+H7+J7+L7+N7</f>
        <v>29763</v>
      </c>
      <c r="Q7" s="198">
        <f t="shared" ref="Q7:Q48" si="1">E7+G7+I7+K7+M7+O7</f>
        <v>19</v>
      </c>
      <c r="R7" s="19"/>
      <c r="S7" s="19"/>
    </row>
    <row r="8" spans="1:19" ht="16.5">
      <c r="A8" s="262">
        <v>2</v>
      </c>
      <c r="B8" s="212" t="s">
        <v>49</v>
      </c>
      <c r="C8" s="135" t="s">
        <v>102</v>
      </c>
      <c r="D8" s="170">
        <v>7650</v>
      </c>
      <c r="E8" s="169">
        <v>2</v>
      </c>
      <c r="F8" s="266">
        <v>962</v>
      </c>
      <c r="G8" s="267">
        <v>5</v>
      </c>
      <c r="H8" s="271">
        <v>11722</v>
      </c>
      <c r="I8" s="199">
        <v>2</v>
      </c>
      <c r="J8" s="270">
        <v>2246</v>
      </c>
      <c r="K8" s="269">
        <v>8</v>
      </c>
      <c r="L8" s="270">
        <v>11880</v>
      </c>
      <c r="M8" s="269">
        <v>1</v>
      </c>
      <c r="N8" s="75">
        <v>4020</v>
      </c>
      <c r="O8" s="76">
        <v>2</v>
      </c>
      <c r="P8" s="76">
        <f t="shared" si="0"/>
        <v>38480</v>
      </c>
      <c r="Q8" s="76">
        <f t="shared" si="1"/>
        <v>20</v>
      </c>
      <c r="R8" s="19"/>
      <c r="S8" s="19"/>
    </row>
    <row r="9" spans="1:19" ht="16.5">
      <c r="A9" s="262">
        <v>3</v>
      </c>
      <c r="B9" s="361" t="s">
        <v>45</v>
      </c>
      <c r="C9" s="135" t="s">
        <v>115</v>
      </c>
      <c r="D9" s="170">
        <v>3930</v>
      </c>
      <c r="E9" s="169">
        <v>6</v>
      </c>
      <c r="F9" s="266">
        <v>1182</v>
      </c>
      <c r="G9" s="267">
        <v>3</v>
      </c>
      <c r="H9" s="268">
        <v>6919</v>
      </c>
      <c r="I9" s="269">
        <v>4</v>
      </c>
      <c r="J9" s="270">
        <v>6748</v>
      </c>
      <c r="K9" s="269">
        <v>1</v>
      </c>
      <c r="L9" s="270">
        <v>10200</v>
      </c>
      <c r="M9" s="269">
        <v>1</v>
      </c>
      <c r="N9" s="75">
        <v>3190</v>
      </c>
      <c r="O9" s="76">
        <v>5</v>
      </c>
      <c r="P9" s="76">
        <f t="shared" si="0"/>
        <v>32169</v>
      </c>
      <c r="Q9" s="198">
        <f t="shared" si="1"/>
        <v>20</v>
      </c>
      <c r="R9" s="19"/>
      <c r="S9" s="19"/>
    </row>
    <row r="10" spans="1:19" ht="16.5">
      <c r="A10" s="262">
        <v>4</v>
      </c>
      <c r="B10" s="361" t="s">
        <v>126</v>
      </c>
      <c r="C10" s="135" t="s">
        <v>118</v>
      </c>
      <c r="D10" s="170">
        <v>3695</v>
      </c>
      <c r="E10" s="169">
        <v>5</v>
      </c>
      <c r="F10" s="268">
        <v>1345</v>
      </c>
      <c r="G10" s="289">
        <v>2</v>
      </c>
      <c r="H10" s="268">
        <v>3833</v>
      </c>
      <c r="I10" s="269">
        <v>3</v>
      </c>
      <c r="J10" s="270">
        <v>3737</v>
      </c>
      <c r="K10" s="269">
        <v>4</v>
      </c>
      <c r="L10" s="270">
        <v>3460</v>
      </c>
      <c r="M10" s="269">
        <v>5</v>
      </c>
      <c r="N10" s="75">
        <v>1675</v>
      </c>
      <c r="O10" s="76">
        <v>4</v>
      </c>
      <c r="P10" s="76">
        <f t="shared" si="0"/>
        <v>17745</v>
      </c>
      <c r="Q10" s="76">
        <f t="shared" si="1"/>
        <v>23</v>
      </c>
      <c r="R10" s="19"/>
      <c r="S10" s="19"/>
    </row>
    <row r="11" spans="1:19" ht="20.25">
      <c r="A11" s="262">
        <v>5</v>
      </c>
      <c r="B11" s="361" t="s">
        <v>122</v>
      </c>
      <c r="C11" s="495" t="s">
        <v>172</v>
      </c>
      <c r="D11" s="170">
        <v>3960</v>
      </c>
      <c r="E11" s="169">
        <v>3</v>
      </c>
      <c r="F11" s="266">
        <v>203</v>
      </c>
      <c r="G11" s="267">
        <v>9</v>
      </c>
      <c r="H11" s="268">
        <v>15899</v>
      </c>
      <c r="I11" s="269">
        <v>1</v>
      </c>
      <c r="J11" s="270">
        <v>4920</v>
      </c>
      <c r="K11" s="269">
        <v>1</v>
      </c>
      <c r="L11" s="270">
        <v>3660</v>
      </c>
      <c r="M11" s="269">
        <v>7</v>
      </c>
      <c r="N11" s="75">
        <v>1400</v>
      </c>
      <c r="O11" s="76">
        <v>5</v>
      </c>
      <c r="P11" s="76">
        <f t="shared" si="0"/>
        <v>30042</v>
      </c>
      <c r="Q11" s="198">
        <f t="shared" si="1"/>
        <v>26</v>
      </c>
      <c r="R11" s="19"/>
      <c r="S11" s="19"/>
    </row>
    <row r="12" spans="1:19" ht="16.5">
      <c r="A12" s="262">
        <v>6</v>
      </c>
      <c r="B12" s="361" t="s">
        <v>125</v>
      </c>
      <c r="C12" s="135" t="s">
        <v>117</v>
      </c>
      <c r="D12" s="170">
        <v>2265</v>
      </c>
      <c r="E12" s="169">
        <v>8</v>
      </c>
      <c r="F12" s="266">
        <v>1328</v>
      </c>
      <c r="G12" s="267">
        <v>2</v>
      </c>
      <c r="H12" s="268">
        <v>5395.5</v>
      </c>
      <c r="I12" s="269">
        <v>5</v>
      </c>
      <c r="J12" s="270">
        <v>3007</v>
      </c>
      <c r="K12" s="269">
        <v>1</v>
      </c>
      <c r="L12" s="270">
        <v>6825</v>
      </c>
      <c r="M12" s="269">
        <v>3</v>
      </c>
      <c r="N12" s="75">
        <v>460</v>
      </c>
      <c r="O12" s="76">
        <v>7</v>
      </c>
      <c r="P12" s="76">
        <f t="shared" si="0"/>
        <v>19280.5</v>
      </c>
      <c r="Q12" s="76">
        <f t="shared" si="1"/>
        <v>26</v>
      </c>
      <c r="R12" s="19"/>
      <c r="S12" s="19"/>
    </row>
    <row r="13" spans="1:19" ht="16.5">
      <c r="A13" s="262">
        <v>7</v>
      </c>
      <c r="B13" s="361" t="s">
        <v>367</v>
      </c>
      <c r="C13" s="135" t="s">
        <v>171</v>
      </c>
      <c r="D13" s="170">
        <v>5795</v>
      </c>
      <c r="E13" s="169">
        <v>4</v>
      </c>
      <c r="F13" s="195">
        <v>2409</v>
      </c>
      <c r="G13" s="196">
        <v>1</v>
      </c>
      <c r="H13" s="23">
        <v>9563</v>
      </c>
      <c r="I13" s="10">
        <v>3</v>
      </c>
      <c r="J13" s="9">
        <v>2488</v>
      </c>
      <c r="K13" s="10">
        <v>5</v>
      </c>
      <c r="L13" s="9">
        <v>3375</v>
      </c>
      <c r="M13" s="10">
        <v>8</v>
      </c>
      <c r="N13" s="75">
        <v>1385</v>
      </c>
      <c r="O13" s="76">
        <v>6</v>
      </c>
      <c r="P13" s="76">
        <f t="shared" si="0"/>
        <v>25015</v>
      </c>
      <c r="Q13" s="76">
        <f t="shared" si="1"/>
        <v>27</v>
      </c>
      <c r="R13" s="19"/>
      <c r="S13" s="19"/>
    </row>
    <row r="14" spans="1:19" ht="16.5">
      <c r="A14" s="262">
        <v>8</v>
      </c>
      <c r="B14" s="361" t="s">
        <v>121</v>
      </c>
      <c r="C14" s="135" t="s">
        <v>115</v>
      </c>
      <c r="D14" s="170">
        <v>3760</v>
      </c>
      <c r="E14" s="169">
        <v>4</v>
      </c>
      <c r="F14" s="266">
        <v>448</v>
      </c>
      <c r="G14" s="267">
        <v>3</v>
      </c>
      <c r="H14" s="268">
        <v>5033</v>
      </c>
      <c r="I14" s="269">
        <v>5</v>
      </c>
      <c r="J14" s="270">
        <v>3530</v>
      </c>
      <c r="K14" s="269">
        <v>5</v>
      </c>
      <c r="L14" s="270">
        <v>5380</v>
      </c>
      <c r="M14" s="269">
        <v>2</v>
      </c>
      <c r="N14" s="75">
        <v>1315</v>
      </c>
      <c r="O14" s="76">
        <v>8</v>
      </c>
      <c r="P14" s="76">
        <f t="shared" si="0"/>
        <v>19466</v>
      </c>
      <c r="Q14" s="76">
        <f t="shared" si="1"/>
        <v>27</v>
      </c>
      <c r="R14" s="19"/>
      <c r="S14" s="19"/>
    </row>
    <row r="15" spans="1:19" ht="17.25" thickBot="1">
      <c r="A15" s="262">
        <v>9</v>
      </c>
      <c r="B15" s="212" t="s">
        <v>124</v>
      </c>
      <c r="C15" s="135" t="s">
        <v>116</v>
      </c>
      <c r="D15" s="170">
        <v>7115</v>
      </c>
      <c r="E15" s="169">
        <v>3</v>
      </c>
      <c r="F15" s="266">
        <v>454</v>
      </c>
      <c r="G15" s="267">
        <v>2</v>
      </c>
      <c r="H15" s="268">
        <v>3882</v>
      </c>
      <c r="I15" s="269">
        <v>7</v>
      </c>
      <c r="J15" s="270">
        <v>3420</v>
      </c>
      <c r="K15" s="269">
        <v>6</v>
      </c>
      <c r="L15" s="270">
        <v>4160</v>
      </c>
      <c r="M15" s="269">
        <v>7</v>
      </c>
      <c r="N15" s="75">
        <v>3770</v>
      </c>
      <c r="O15" s="76">
        <v>3</v>
      </c>
      <c r="P15" s="76">
        <f t="shared" si="0"/>
        <v>22801</v>
      </c>
      <c r="Q15" s="76">
        <f t="shared" si="1"/>
        <v>28</v>
      </c>
      <c r="R15" s="19"/>
      <c r="S15" s="19"/>
    </row>
    <row r="16" spans="1:19" ht="16.5">
      <c r="A16" s="262">
        <v>10</v>
      </c>
      <c r="B16" s="483" t="s">
        <v>192</v>
      </c>
      <c r="C16" s="357" t="s">
        <v>152</v>
      </c>
      <c r="D16" s="358">
        <v>5585</v>
      </c>
      <c r="E16" s="359">
        <v>5</v>
      </c>
      <c r="F16" s="266">
        <v>703</v>
      </c>
      <c r="G16" s="267">
        <v>8</v>
      </c>
      <c r="H16" s="268">
        <v>13319</v>
      </c>
      <c r="I16" s="269">
        <v>1</v>
      </c>
      <c r="J16" s="270">
        <v>2804</v>
      </c>
      <c r="K16" s="269">
        <v>5</v>
      </c>
      <c r="L16" s="270">
        <v>9105</v>
      </c>
      <c r="M16" s="269">
        <v>2</v>
      </c>
      <c r="N16" s="197">
        <v>310</v>
      </c>
      <c r="O16" s="96">
        <v>9</v>
      </c>
      <c r="P16" s="198">
        <f t="shared" si="0"/>
        <v>31826</v>
      </c>
      <c r="Q16" s="76">
        <f t="shared" si="1"/>
        <v>30</v>
      </c>
      <c r="R16" s="19"/>
      <c r="S16" s="19"/>
    </row>
    <row r="17" spans="1:19" ht="20.25">
      <c r="A17" s="262">
        <v>11</v>
      </c>
      <c r="B17" s="466" t="s">
        <v>187</v>
      </c>
      <c r="C17" s="495" t="s">
        <v>172</v>
      </c>
      <c r="D17" s="170">
        <v>18190</v>
      </c>
      <c r="E17" s="169">
        <v>1</v>
      </c>
      <c r="F17" s="266">
        <v>1129</v>
      </c>
      <c r="G17" s="267">
        <v>4</v>
      </c>
      <c r="H17" s="268">
        <v>1816</v>
      </c>
      <c r="I17" s="269">
        <v>8</v>
      </c>
      <c r="J17" s="270">
        <v>2080</v>
      </c>
      <c r="K17" s="269">
        <v>9</v>
      </c>
      <c r="L17" s="270">
        <v>4760</v>
      </c>
      <c r="M17" s="269">
        <v>4</v>
      </c>
      <c r="N17" s="75">
        <v>3535</v>
      </c>
      <c r="O17" s="76">
        <v>4</v>
      </c>
      <c r="P17" s="76">
        <f t="shared" si="0"/>
        <v>31510</v>
      </c>
      <c r="Q17" s="76">
        <f t="shared" si="1"/>
        <v>30</v>
      </c>
      <c r="R17" s="19"/>
      <c r="S17" s="19"/>
    </row>
    <row r="18" spans="1:19" ht="16.5">
      <c r="A18" s="262">
        <v>12</v>
      </c>
      <c r="B18" s="360" t="s">
        <v>191</v>
      </c>
      <c r="C18" s="135" t="s">
        <v>102</v>
      </c>
      <c r="D18" s="170">
        <v>9775</v>
      </c>
      <c r="E18" s="169">
        <v>1</v>
      </c>
      <c r="F18" s="266">
        <v>960</v>
      </c>
      <c r="G18" s="267">
        <v>5</v>
      </c>
      <c r="H18" s="268">
        <v>2771</v>
      </c>
      <c r="I18" s="269">
        <v>7</v>
      </c>
      <c r="J18" s="270">
        <v>4030</v>
      </c>
      <c r="K18" s="269">
        <v>4</v>
      </c>
      <c r="L18" s="270">
        <v>4180</v>
      </c>
      <c r="M18" s="269">
        <v>6</v>
      </c>
      <c r="N18" s="75">
        <v>1015</v>
      </c>
      <c r="O18" s="76">
        <v>8</v>
      </c>
      <c r="P18" s="76">
        <f t="shared" si="0"/>
        <v>22731</v>
      </c>
      <c r="Q18" s="76">
        <f t="shared" si="1"/>
        <v>31</v>
      </c>
      <c r="R18" s="19"/>
      <c r="S18" s="19"/>
    </row>
    <row r="19" spans="1:19" ht="16.5">
      <c r="A19" s="262">
        <v>13</v>
      </c>
      <c r="B19" s="360" t="s">
        <v>133</v>
      </c>
      <c r="C19" s="135" t="s">
        <v>173</v>
      </c>
      <c r="D19" s="170">
        <v>13980</v>
      </c>
      <c r="E19" s="169">
        <v>1</v>
      </c>
      <c r="F19" s="266">
        <v>0</v>
      </c>
      <c r="G19" s="267">
        <v>10</v>
      </c>
      <c r="H19" s="268">
        <v>5714</v>
      </c>
      <c r="I19" s="269">
        <v>3</v>
      </c>
      <c r="J19" s="270">
        <v>0</v>
      </c>
      <c r="K19" s="269">
        <v>10</v>
      </c>
      <c r="L19" s="270">
        <v>5915</v>
      </c>
      <c r="M19" s="269">
        <v>4</v>
      </c>
      <c r="N19" s="75">
        <v>3290</v>
      </c>
      <c r="O19" s="76">
        <v>4</v>
      </c>
      <c r="P19" s="76">
        <f t="shared" si="0"/>
        <v>28899</v>
      </c>
      <c r="Q19" s="76">
        <f t="shared" si="1"/>
        <v>32</v>
      </c>
      <c r="R19" s="19"/>
      <c r="S19" s="19"/>
    </row>
    <row r="20" spans="1:19" ht="20.25">
      <c r="A20" s="262">
        <v>14</v>
      </c>
      <c r="B20" s="360" t="s">
        <v>127</v>
      </c>
      <c r="C20" s="495" t="s">
        <v>172</v>
      </c>
      <c r="D20" s="170">
        <v>2610</v>
      </c>
      <c r="E20" s="169">
        <v>7</v>
      </c>
      <c r="F20" s="266">
        <v>338</v>
      </c>
      <c r="G20" s="267">
        <v>4</v>
      </c>
      <c r="H20" s="268">
        <v>9628</v>
      </c>
      <c r="I20" s="269">
        <v>2</v>
      </c>
      <c r="J20" s="295">
        <v>2252</v>
      </c>
      <c r="K20" s="199">
        <v>7</v>
      </c>
      <c r="L20" s="295">
        <v>8655</v>
      </c>
      <c r="M20" s="199">
        <v>3</v>
      </c>
      <c r="N20" s="310">
        <v>0</v>
      </c>
      <c r="O20" s="198">
        <v>9</v>
      </c>
      <c r="P20" s="198">
        <f t="shared" si="0"/>
        <v>23483</v>
      </c>
      <c r="Q20" s="76">
        <f t="shared" si="1"/>
        <v>32</v>
      </c>
      <c r="R20" s="19"/>
      <c r="S20" s="19"/>
    </row>
    <row r="21" spans="1:19" ht="16.5">
      <c r="A21" s="262">
        <v>15</v>
      </c>
      <c r="B21" s="466" t="s">
        <v>50</v>
      </c>
      <c r="C21" s="135" t="s">
        <v>171</v>
      </c>
      <c r="D21" s="170">
        <v>6480</v>
      </c>
      <c r="E21" s="169">
        <v>4</v>
      </c>
      <c r="F21" s="266">
        <v>1004</v>
      </c>
      <c r="G21" s="267">
        <v>4</v>
      </c>
      <c r="H21" s="268">
        <v>3194</v>
      </c>
      <c r="I21" s="269">
        <v>6</v>
      </c>
      <c r="J21" s="270">
        <v>1966</v>
      </c>
      <c r="K21" s="269">
        <v>8</v>
      </c>
      <c r="L21" s="270">
        <v>2725</v>
      </c>
      <c r="M21" s="269">
        <v>6</v>
      </c>
      <c r="N21" s="75">
        <v>1745</v>
      </c>
      <c r="O21" s="76">
        <v>7</v>
      </c>
      <c r="P21" s="76">
        <f t="shared" si="0"/>
        <v>17114</v>
      </c>
      <c r="Q21" s="76">
        <f t="shared" si="1"/>
        <v>35</v>
      </c>
      <c r="R21" s="19"/>
      <c r="S21" s="19"/>
    </row>
    <row r="22" spans="1:19" ht="16.5">
      <c r="A22" s="193">
        <v>16</v>
      </c>
      <c r="B22" s="466" t="s">
        <v>135</v>
      </c>
      <c r="C22" s="135" t="s">
        <v>173</v>
      </c>
      <c r="D22" s="170">
        <v>3915</v>
      </c>
      <c r="E22" s="169">
        <v>8</v>
      </c>
      <c r="F22" s="266">
        <v>253</v>
      </c>
      <c r="G22" s="267">
        <v>8</v>
      </c>
      <c r="H22" s="268">
        <v>0</v>
      </c>
      <c r="I22" s="269">
        <v>9</v>
      </c>
      <c r="J22" s="270">
        <v>4165</v>
      </c>
      <c r="K22" s="269">
        <v>2</v>
      </c>
      <c r="L22" s="270">
        <v>4355</v>
      </c>
      <c r="M22" s="269">
        <v>6</v>
      </c>
      <c r="N22" s="75">
        <v>1730</v>
      </c>
      <c r="O22" s="76">
        <v>3</v>
      </c>
      <c r="P22" s="76">
        <f t="shared" si="0"/>
        <v>14418</v>
      </c>
      <c r="Q22" s="76">
        <f t="shared" si="1"/>
        <v>36</v>
      </c>
      <c r="R22" s="19"/>
      <c r="S22" s="19"/>
    </row>
    <row r="23" spans="1:19" ht="16.5">
      <c r="A23" s="262">
        <v>17</v>
      </c>
      <c r="B23" s="521" t="s">
        <v>396</v>
      </c>
      <c r="C23" s="135" t="s">
        <v>118</v>
      </c>
      <c r="D23" s="187">
        <v>0</v>
      </c>
      <c r="E23" s="188">
        <v>10</v>
      </c>
      <c r="F23" s="195">
        <v>0</v>
      </c>
      <c r="G23" s="196">
        <v>10</v>
      </c>
      <c r="H23" s="271">
        <v>15105</v>
      </c>
      <c r="I23" s="199">
        <v>1</v>
      </c>
      <c r="J23" s="270">
        <v>0</v>
      </c>
      <c r="K23" s="269">
        <v>10</v>
      </c>
      <c r="L23" s="270">
        <v>5195</v>
      </c>
      <c r="M23" s="269">
        <v>5</v>
      </c>
      <c r="N23" s="75">
        <v>4825</v>
      </c>
      <c r="O23" s="76">
        <v>1</v>
      </c>
      <c r="P23" s="76">
        <f t="shared" si="0"/>
        <v>25125</v>
      </c>
      <c r="Q23" s="76">
        <f t="shared" si="1"/>
        <v>37</v>
      </c>
      <c r="R23" s="19"/>
      <c r="S23" s="18"/>
    </row>
    <row r="24" spans="1:19" ht="16.5" thickBot="1">
      <c r="A24" s="262">
        <v>18</v>
      </c>
      <c r="B24" s="665" t="s">
        <v>217</v>
      </c>
      <c r="C24" s="138" t="s">
        <v>117</v>
      </c>
      <c r="D24" s="523">
        <v>0</v>
      </c>
      <c r="E24" s="524">
        <v>10</v>
      </c>
      <c r="F24" s="266">
        <v>322</v>
      </c>
      <c r="G24" s="267">
        <v>5</v>
      </c>
      <c r="H24" s="268">
        <v>5412</v>
      </c>
      <c r="I24" s="269">
        <v>5</v>
      </c>
      <c r="J24" s="270">
        <v>2971</v>
      </c>
      <c r="K24" s="269">
        <v>7</v>
      </c>
      <c r="L24" s="270">
        <v>3175</v>
      </c>
      <c r="M24" s="269">
        <v>8</v>
      </c>
      <c r="N24" s="75">
        <v>4435</v>
      </c>
      <c r="O24" s="76">
        <v>2</v>
      </c>
      <c r="P24" s="76">
        <f t="shared" si="0"/>
        <v>16315</v>
      </c>
      <c r="Q24" s="76">
        <f t="shared" si="1"/>
        <v>37</v>
      </c>
      <c r="R24" s="19"/>
      <c r="S24" s="19"/>
    </row>
    <row r="25" spans="1:19" ht="16.5">
      <c r="A25" s="262">
        <v>19</v>
      </c>
      <c r="B25" s="532" t="s">
        <v>148</v>
      </c>
      <c r="C25" s="357" t="s">
        <v>152</v>
      </c>
      <c r="D25" s="358">
        <v>2465</v>
      </c>
      <c r="E25" s="359">
        <v>6</v>
      </c>
      <c r="F25" s="266">
        <v>712</v>
      </c>
      <c r="G25" s="267">
        <v>8</v>
      </c>
      <c r="H25" s="268">
        <v>2802</v>
      </c>
      <c r="I25" s="269">
        <v>8</v>
      </c>
      <c r="J25" s="270">
        <v>2942</v>
      </c>
      <c r="K25" s="269">
        <v>2</v>
      </c>
      <c r="L25" s="270">
        <v>0</v>
      </c>
      <c r="M25" s="269">
        <v>10</v>
      </c>
      <c r="N25" s="75">
        <v>1725</v>
      </c>
      <c r="O25" s="76">
        <v>7</v>
      </c>
      <c r="P25" s="76">
        <f t="shared" si="0"/>
        <v>10646</v>
      </c>
      <c r="Q25" s="76">
        <f t="shared" si="1"/>
        <v>41</v>
      </c>
      <c r="R25" s="19"/>
      <c r="S25" s="19"/>
    </row>
    <row r="26" spans="1:19" ht="16.5">
      <c r="A26" s="262">
        <v>20</v>
      </c>
      <c r="B26" s="212" t="s">
        <v>119</v>
      </c>
      <c r="C26" s="135" t="s">
        <v>117</v>
      </c>
      <c r="D26" s="170">
        <v>5145</v>
      </c>
      <c r="E26" s="169">
        <v>5</v>
      </c>
      <c r="F26" s="266">
        <v>683</v>
      </c>
      <c r="G26" s="267">
        <v>8</v>
      </c>
      <c r="H26" s="268">
        <v>728</v>
      </c>
      <c r="I26" s="269">
        <v>9</v>
      </c>
      <c r="J26" s="270">
        <v>2315</v>
      </c>
      <c r="K26" s="269">
        <v>6</v>
      </c>
      <c r="L26" s="270">
        <v>1390</v>
      </c>
      <c r="M26" s="269">
        <v>8</v>
      </c>
      <c r="N26" s="75">
        <v>3090</v>
      </c>
      <c r="O26" s="76">
        <v>6</v>
      </c>
      <c r="P26" s="76">
        <f t="shared" si="0"/>
        <v>13351</v>
      </c>
      <c r="Q26" s="76">
        <f t="shared" si="1"/>
        <v>42</v>
      </c>
      <c r="R26" s="19"/>
      <c r="S26" s="19"/>
    </row>
    <row r="27" spans="1:19" ht="16.5">
      <c r="A27" s="262" t="s">
        <v>401</v>
      </c>
      <c r="B27" s="361" t="s">
        <v>51</v>
      </c>
      <c r="C27" s="135" t="s">
        <v>171</v>
      </c>
      <c r="D27" s="170">
        <v>550</v>
      </c>
      <c r="E27" s="169">
        <v>9</v>
      </c>
      <c r="F27" s="266">
        <v>895</v>
      </c>
      <c r="G27" s="267">
        <v>6</v>
      </c>
      <c r="H27" s="268">
        <v>4640</v>
      </c>
      <c r="I27" s="269">
        <v>6</v>
      </c>
      <c r="J27" s="270">
        <v>0</v>
      </c>
      <c r="K27" s="269">
        <v>10</v>
      </c>
      <c r="L27" s="270">
        <v>0</v>
      </c>
      <c r="M27" s="269">
        <v>10</v>
      </c>
      <c r="N27" s="75">
        <v>6655</v>
      </c>
      <c r="O27" s="76">
        <v>1</v>
      </c>
      <c r="P27" s="76">
        <f t="shared" si="0"/>
        <v>12740</v>
      </c>
      <c r="Q27" s="198">
        <f t="shared" si="1"/>
        <v>42</v>
      </c>
      <c r="R27" s="19"/>
      <c r="S27" s="19"/>
    </row>
    <row r="28" spans="1:19" ht="16.5">
      <c r="A28" s="262" t="s">
        <v>402</v>
      </c>
      <c r="B28" s="533" t="s">
        <v>397</v>
      </c>
      <c r="C28" s="135" t="s">
        <v>118</v>
      </c>
      <c r="D28" s="187">
        <v>0</v>
      </c>
      <c r="E28" s="188">
        <v>10</v>
      </c>
      <c r="F28" s="266">
        <v>0</v>
      </c>
      <c r="G28" s="267">
        <v>10</v>
      </c>
      <c r="H28" s="268">
        <v>4258</v>
      </c>
      <c r="I28" s="269">
        <v>7</v>
      </c>
      <c r="J28" s="270">
        <v>0</v>
      </c>
      <c r="K28" s="269">
        <v>10</v>
      </c>
      <c r="L28" s="270">
        <v>5130</v>
      </c>
      <c r="M28" s="269">
        <v>4</v>
      </c>
      <c r="N28" s="75">
        <v>4960</v>
      </c>
      <c r="O28" s="76">
        <v>2</v>
      </c>
      <c r="P28" s="76">
        <f t="shared" si="0"/>
        <v>14348</v>
      </c>
      <c r="Q28" s="76">
        <f t="shared" si="1"/>
        <v>43</v>
      </c>
      <c r="R28" s="19"/>
      <c r="S28" s="18"/>
    </row>
    <row r="29" spans="1:19">
      <c r="A29" s="262" t="s">
        <v>403</v>
      </c>
      <c r="B29" s="533" t="s">
        <v>211</v>
      </c>
      <c r="C29" s="522" t="s">
        <v>173</v>
      </c>
      <c r="D29" s="187">
        <v>0</v>
      </c>
      <c r="E29" s="188">
        <v>10</v>
      </c>
      <c r="F29" s="195">
        <v>1665</v>
      </c>
      <c r="G29" s="196">
        <v>1</v>
      </c>
      <c r="H29" s="271">
        <v>0</v>
      </c>
      <c r="I29" s="199">
        <v>10</v>
      </c>
      <c r="J29" s="270">
        <v>4880</v>
      </c>
      <c r="K29" s="269">
        <v>2</v>
      </c>
      <c r="L29" s="270">
        <v>0</v>
      </c>
      <c r="M29" s="269">
        <v>10</v>
      </c>
      <c r="N29" s="75">
        <v>0</v>
      </c>
      <c r="O29" s="76">
        <v>10</v>
      </c>
      <c r="P29" s="76">
        <f t="shared" si="0"/>
        <v>6545</v>
      </c>
      <c r="Q29" s="76">
        <f t="shared" si="1"/>
        <v>43</v>
      </c>
      <c r="R29" s="19"/>
      <c r="S29" s="19"/>
    </row>
    <row r="30" spans="1:19" ht="16.5">
      <c r="A30" s="262" t="s">
        <v>404</v>
      </c>
      <c r="B30" s="361" t="s">
        <v>190</v>
      </c>
      <c r="C30" s="135" t="s">
        <v>116</v>
      </c>
      <c r="D30" s="170">
        <v>4325</v>
      </c>
      <c r="E30" s="169">
        <v>2</v>
      </c>
      <c r="F30" s="266">
        <v>0</v>
      </c>
      <c r="G30" s="267">
        <v>10</v>
      </c>
      <c r="H30" s="268">
        <v>4260</v>
      </c>
      <c r="I30" s="269">
        <v>6</v>
      </c>
      <c r="J30" s="270">
        <v>0</v>
      </c>
      <c r="K30" s="269">
        <v>10</v>
      </c>
      <c r="L30" s="270">
        <v>1835</v>
      </c>
      <c r="M30" s="269">
        <v>7</v>
      </c>
      <c r="N30" s="75">
        <v>0</v>
      </c>
      <c r="O30" s="76">
        <v>10</v>
      </c>
      <c r="P30" s="76">
        <f t="shared" si="0"/>
        <v>10420</v>
      </c>
      <c r="Q30" s="76">
        <f t="shared" si="1"/>
        <v>45</v>
      </c>
      <c r="R30" s="19"/>
      <c r="S30" s="19"/>
    </row>
    <row r="31" spans="1:19" ht="16.5">
      <c r="A31" s="262" t="s">
        <v>405</v>
      </c>
      <c r="B31" s="361" t="s">
        <v>44</v>
      </c>
      <c r="C31" s="135" t="s">
        <v>102</v>
      </c>
      <c r="D31" s="170">
        <v>12780</v>
      </c>
      <c r="E31" s="169">
        <v>2</v>
      </c>
      <c r="F31" s="266">
        <v>277</v>
      </c>
      <c r="G31" s="267">
        <v>6</v>
      </c>
      <c r="H31" s="268">
        <v>2040</v>
      </c>
      <c r="I31" s="269">
        <v>9</v>
      </c>
      <c r="J31" s="295">
        <v>1027</v>
      </c>
      <c r="K31" s="199">
        <v>9</v>
      </c>
      <c r="L31" s="295">
        <v>0</v>
      </c>
      <c r="M31" s="199">
        <v>10</v>
      </c>
      <c r="N31" s="310">
        <v>0</v>
      </c>
      <c r="O31" s="198">
        <v>10</v>
      </c>
      <c r="P31" s="198">
        <f t="shared" si="0"/>
        <v>16124</v>
      </c>
      <c r="Q31" s="198">
        <f t="shared" si="1"/>
        <v>46</v>
      </c>
      <c r="R31" s="19"/>
      <c r="S31" s="19"/>
    </row>
    <row r="32" spans="1:19">
      <c r="A32" s="262" t="s">
        <v>406</v>
      </c>
      <c r="B32" s="668" t="s">
        <v>500</v>
      </c>
      <c r="C32" s="522" t="s">
        <v>102</v>
      </c>
      <c r="D32" s="187">
        <v>0</v>
      </c>
      <c r="E32" s="188">
        <v>10</v>
      </c>
      <c r="F32" s="195">
        <v>0</v>
      </c>
      <c r="G32" s="196">
        <v>10</v>
      </c>
      <c r="H32" s="271">
        <v>0</v>
      </c>
      <c r="I32" s="199">
        <v>10</v>
      </c>
      <c r="J32" s="9">
        <v>0</v>
      </c>
      <c r="K32" s="10">
        <v>10</v>
      </c>
      <c r="L32" s="9">
        <v>12090</v>
      </c>
      <c r="M32" s="10">
        <v>1</v>
      </c>
      <c r="N32" s="197">
        <v>3380</v>
      </c>
      <c r="O32" s="96">
        <v>5</v>
      </c>
      <c r="P32" s="76">
        <f t="shared" si="0"/>
        <v>15470</v>
      </c>
      <c r="Q32" s="76">
        <f t="shared" si="1"/>
        <v>46</v>
      </c>
      <c r="R32" s="19"/>
      <c r="S32" s="19"/>
    </row>
    <row r="33" spans="1:19" ht="16.5">
      <c r="A33" s="262" t="s">
        <v>407</v>
      </c>
      <c r="B33" s="212" t="s">
        <v>149</v>
      </c>
      <c r="C33" s="135" t="s">
        <v>152</v>
      </c>
      <c r="D33" s="170">
        <v>4360</v>
      </c>
      <c r="E33" s="169">
        <v>7</v>
      </c>
      <c r="F33" s="266">
        <v>216</v>
      </c>
      <c r="G33" s="267">
        <v>9</v>
      </c>
      <c r="H33" s="268">
        <v>0</v>
      </c>
      <c r="I33" s="269">
        <v>10</v>
      </c>
      <c r="J33" s="270">
        <v>0</v>
      </c>
      <c r="K33" s="269">
        <v>10</v>
      </c>
      <c r="L33" s="270">
        <v>4690</v>
      </c>
      <c r="M33" s="269">
        <v>5</v>
      </c>
      <c r="N33" s="75">
        <v>2995</v>
      </c>
      <c r="O33" s="76">
        <v>6</v>
      </c>
      <c r="P33" s="76">
        <f t="shared" si="0"/>
        <v>12261</v>
      </c>
      <c r="Q33" s="76">
        <f t="shared" si="1"/>
        <v>47</v>
      </c>
      <c r="R33" s="19"/>
      <c r="S33" s="19"/>
    </row>
    <row r="34" spans="1:19" ht="16.5">
      <c r="A34" s="262" t="s">
        <v>408</v>
      </c>
      <c r="B34" s="381" t="s">
        <v>398</v>
      </c>
      <c r="C34" s="382" t="s">
        <v>152</v>
      </c>
      <c r="D34" s="105">
        <v>0</v>
      </c>
      <c r="E34" s="383">
        <v>10</v>
      </c>
      <c r="F34" s="266">
        <v>0</v>
      </c>
      <c r="G34" s="267">
        <v>10</v>
      </c>
      <c r="H34" s="268">
        <v>3562</v>
      </c>
      <c r="I34" s="269">
        <v>4</v>
      </c>
      <c r="J34" s="270">
        <v>0</v>
      </c>
      <c r="K34" s="269">
        <v>10</v>
      </c>
      <c r="L34" s="270">
        <v>5025</v>
      </c>
      <c r="M34" s="269">
        <v>3</v>
      </c>
      <c r="N34" s="75">
        <v>0</v>
      </c>
      <c r="O34" s="76">
        <v>10</v>
      </c>
      <c r="P34" s="76">
        <f t="shared" si="0"/>
        <v>8587</v>
      </c>
      <c r="Q34" s="76">
        <f t="shared" si="1"/>
        <v>47</v>
      </c>
      <c r="R34" s="19"/>
      <c r="S34" s="19"/>
    </row>
    <row r="35" spans="1:19" ht="16.5">
      <c r="A35" s="262" t="s">
        <v>409</v>
      </c>
      <c r="B35" s="381" t="s">
        <v>134</v>
      </c>
      <c r="C35" s="382" t="s">
        <v>173</v>
      </c>
      <c r="D35" s="105">
        <v>2145</v>
      </c>
      <c r="E35" s="383">
        <v>7</v>
      </c>
      <c r="F35" s="266">
        <v>355</v>
      </c>
      <c r="G35" s="267">
        <v>9</v>
      </c>
      <c r="H35" s="268">
        <v>1505</v>
      </c>
      <c r="I35" s="269">
        <v>8</v>
      </c>
      <c r="J35" s="270">
        <v>2498</v>
      </c>
      <c r="K35" s="269">
        <v>4</v>
      </c>
      <c r="L35" s="270">
        <v>0</v>
      </c>
      <c r="M35" s="269">
        <v>10</v>
      </c>
      <c r="N35" s="75">
        <v>815</v>
      </c>
      <c r="O35" s="76">
        <v>9</v>
      </c>
      <c r="P35" s="76">
        <f t="shared" si="0"/>
        <v>7318</v>
      </c>
      <c r="Q35" s="76">
        <f t="shared" si="1"/>
        <v>47</v>
      </c>
      <c r="R35" s="19"/>
      <c r="S35" s="19"/>
    </row>
    <row r="36" spans="1:19">
      <c r="A36" s="262">
        <v>31</v>
      </c>
      <c r="B36" s="669" t="s">
        <v>420</v>
      </c>
      <c r="C36" s="670" t="s">
        <v>116</v>
      </c>
      <c r="D36" s="155">
        <v>0</v>
      </c>
      <c r="E36" s="156">
        <v>10</v>
      </c>
      <c r="F36" s="195">
        <v>0</v>
      </c>
      <c r="G36" s="196">
        <v>10</v>
      </c>
      <c r="H36" s="23">
        <v>0</v>
      </c>
      <c r="I36" s="10">
        <v>10</v>
      </c>
      <c r="J36" s="9">
        <v>2253</v>
      </c>
      <c r="K36" s="10">
        <v>6.5</v>
      </c>
      <c r="L36" s="9">
        <v>0</v>
      </c>
      <c r="M36" s="10">
        <v>10</v>
      </c>
      <c r="N36" s="75">
        <v>4170</v>
      </c>
      <c r="O36" s="76">
        <v>1</v>
      </c>
      <c r="P36" s="76">
        <f t="shared" si="0"/>
        <v>6423</v>
      </c>
      <c r="Q36" s="76">
        <f t="shared" si="1"/>
        <v>47.5</v>
      </c>
      <c r="R36" s="19"/>
      <c r="S36" s="19"/>
    </row>
    <row r="37" spans="1:19">
      <c r="A37" s="262" t="s">
        <v>410</v>
      </c>
      <c r="B37" s="666" t="s">
        <v>368</v>
      </c>
      <c r="C37" s="96" t="s">
        <v>118</v>
      </c>
      <c r="D37" s="9">
        <v>0</v>
      </c>
      <c r="E37" s="10">
        <v>10</v>
      </c>
      <c r="F37" s="23">
        <v>1315</v>
      </c>
      <c r="G37" s="10">
        <v>3</v>
      </c>
      <c r="H37" s="23">
        <v>0</v>
      </c>
      <c r="I37" s="10">
        <v>10</v>
      </c>
      <c r="J37" s="270">
        <v>2651</v>
      </c>
      <c r="K37" s="269">
        <v>8</v>
      </c>
      <c r="L37" s="270">
        <v>0</v>
      </c>
      <c r="M37" s="269">
        <v>10</v>
      </c>
      <c r="N37" s="75">
        <v>0</v>
      </c>
      <c r="O37" s="76">
        <v>10</v>
      </c>
      <c r="P37" s="76">
        <f t="shared" si="0"/>
        <v>3966</v>
      </c>
      <c r="Q37" s="76">
        <f t="shared" si="1"/>
        <v>51</v>
      </c>
      <c r="R37" s="19"/>
      <c r="S37" s="19"/>
    </row>
    <row r="38" spans="1:19" ht="16.5">
      <c r="A38" s="96" t="s">
        <v>411</v>
      </c>
      <c r="B38" s="381" t="s">
        <v>366</v>
      </c>
      <c r="C38" s="382" t="s">
        <v>116</v>
      </c>
      <c r="D38" s="105">
        <v>0</v>
      </c>
      <c r="E38" s="383">
        <v>10</v>
      </c>
      <c r="F38" s="268">
        <v>2595</v>
      </c>
      <c r="G38" s="289">
        <v>1</v>
      </c>
      <c r="H38" s="268">
        <v>0</v>
      </c>
      <c r="I38" s="269">
        <v>10</v>
      </c>
      <c r="J38" s="9">
        <v>0</v>
      </c>
      <c r="K38" s="10">
        <v>10</v>
      </c>
      <c r="L38" s="9">
        <v>0</v>
      </c>
      <c r="M38" s="10">
        <v>10</v>
      </c>
      <c r="N38" s="197">
        <v>0</v>
      </c>
      <c r="O38" s="96">
        <v>10</v>
      </c>
      <c r="P38" s="198">
        <f t="shared" si="0"/>
        <v>2595</v>
      </c>
      <c r="Q38" s="76">
        <f t="shared" si="1"/>
        <v>51</v>
      </c>
      <c r="R38" s="19"/>
      <c r="S38" s="19"/>
    </row>
    <row r="39" spans="1:19" ht="16.5">
      <c r="A39" s="262" t="s">
        <v>412</v>
      </c>
      <c r="B39" s="535" t="s">
        <v>370</v>
      </c>
      <c r="C39" s="382" t="s">
        <v>115</v>
      </c>
      <c r="D39" s="105">
        <v>0</v>
      </c>
      <c r="E39" s="383">
        <v>10</v>
      </c>
      <c r="F39" s="266">
        <v>718</v>
      </c>
      <c r="G39" s="267">
        <v>7</v>
      </c>
      <c r="H39" s="271">
        <v>0</v>
      </c>
      <c r="I39" s="199">
        <v>10</v>
      </c>
      <c r="J39" s="270">
        <v>2253</v>
      </c>
      <c r="K39" s="269">
        <v>6.5</v>
      </c>
      <c r="L39" s="270">
        <v>0</v>
      </c>
      <c r="M39" s="269">
        <v>10</v>
      </c>
      <c r="N39" s="197">
        <v>340</v>
      </c>
      <c r="O39" s="96">
        <v>8</v>
      </c>
      <c r="P39" s="198">
        <f t="shared" si="0"/>
        <v>3311</v>
      </c>
      <c r="Q39" s="76">
        <f t="shared" si="1"/>
        <v>51.5</v>
      </c>
      <c r="R39" s="19"/>
      <c r="S39" s="19"/>
    </row>
    <row r="40" spans="1:19" ht="16.5">
      <c r="A40" s="273" t="s">
        <v>413</v>
      </c>
      <c r="B40" s="667" t="s">
        <v>120</v>
      </c>
      <c r="C40" s="382" t="s">
        <v>118</v>
      </c>
      <c r="D40" s="549">
        <v>1910</v>
      </c>
      <c r="E40" s="541">
        <v>9</v>
      </c>
      <c r="F40" s="550">
        <v>0</v>
      </c>
      <c r="G40" s="543">
        <v>10</v>
      </c>
      <c r="H40" s="281">
        <v>0</v>
      </c>
      <c r="I40" s="282">
        <v>10</v>
      </c>
      <c r="J40" s="283">
        <v>2549</v>
      </c>
      <c r="K40" s="282">
        <v>3</v>
      </c>
      <c r="L40" s="283">
        <v>0</v>
      </c>
      <c r="M40" s="282">
        <v>10</v>
      </c>
      <c r="N40" s="546">
        <v>0</v>
      </c>
      <c r="O40" s="90">
        <v>10</v>
      </c>
      <c r="P40" s="90">
        <f t="shared" si="0"/>
        <v>4459</v>
      </c>
      <c r="Q40" s="90">
        <f t="shared" si="1"/>
        <v>52</v>
      </c>
    </row>
    <row r="41" spans="1:19" ht="16.5">
      <c r="A41" s="274" t="s">
        <v>414</v>
      </c>
      <c r="B41" s="547" t="s">
        <v>273</v>
      </c>
      <c r="C41" s="484" t="s">
        <v>152</v>
      </c>
      <c r="D41" s="187">
        <v>0</v>
      </c>
      <c r="E41" s="188">
        <v>10</v>
      </c>
      <c r="F41" s="189">
        <v>0</v>
      </c>
      <c r="G41" s="190">
        <v>10</v>
      </c>
      <c r="H41" s="191">
        <v>0</v>
      </c>
      <c r="I41" s="191">
        <v>10</v>
      </c>
      <c r="J41" s="191">
        <v>4352</v>
      </c>
      <c r="K41" s="191">
        <v>3</v>
      </c>
      <c r="L41" s="191">
        <v>0</v>
      </c>
      <c r="M41" s="191">
        <v>10</v>
      </c>
      <c r="N41" s="11">
        <v>0</v>
      </c>
      <c r="O41" s="11">
        <v>10</v>
      </c>
      <c r="P41" s="11">
        <f t="shared" si="0"/>
        <v>4352</v>
      </c>
      <c r="Q41" s="11">
        <f t="shared" si="1"/>
        <v>53</v>
      </c>
      <c r="R41" s="19"/>
      <c r="S41" s="19"/>
    </row>
    <row r="42" spans="1:19" ht="16.5">
      <c r="A42" s="274" t="s">
        <v>415</v>
      </c>
      <c r="B42" s="484" t="s">
        <v>399</v>
      </c>
      <c r="C42" s="484" t="s">
        <v>115</v>
      </c>
      <c r="D42" s="170">
        <v>0</v>
      </c>
      <c r="E42" s="169">
        <v>10</v>
      </c>
      <c r="F42" s="275">
        <v>0</v>
      </c>
      <c r="G42" s="276">
        <v>10</v>
      </c>
      <c r="H42" s="277">
        <v>3466</v>
      </c>
      <c r="I42" s="277">
        <v>5</v>
      </c>
      <c r="J42" s="277">
        <v>0</v>
      </c>
      <c r="K42" s="277">
        <v>10</v>
      </c>
      <c r="L42" s="277">
        <v>3200</v>
      </c>
      <c r="M42" s="277">
        <v>9</v>
      </c>
      <c r="N42" s="11">
        <v>0</v>
      </c>
      <c r="O42" s="11">
        <v>10</v>
      </c>
      <c r="P42" s="11">
        <f t="shared" si="0"/>
        <v>6666</v>
      </c>
      <c r="Q42" s="11">
        <f t="shared" si="1"/>
        <v>54</v>
      </c>
    </row>
    <row r="43" spans="1:19" ht="16.5">
      <c r="A43" s="192" t="s">
        <v>416</v>
      </c>
      <c r="B43" s="534" t="s">
        <v>123</v>
      </c>
      <c r="C43" s="484" t="s">
        <v>115</v>
      </c>
      <c r="D43" s="170">
        <v>4800</v>
      </c>
      <c r="E43" s="169">
        <v>6</v>
      </c>
      <c r="F43" s="275">
        <v>0</v>
      </c>
      <c r="G43" s="276">
        <v>10</v>
      </c>
      <c r="H43" s="277">
        <v>0</v>
      </c>
      <c r="I43" s="277">
        <v>10</v>
      </c>
      <c r="J43" s="277">
        <v>0</v>
      </c>
      <c r="K43" s="277">
        <v>10</v>
      </c>
      <c r="L43" s="277">
        <v>0</v>
      </c>
      <c r="M43" s="277">
        <v>10</v>
      </c>
      <c r="N43" s="11">
        <v>0</v>
      </c>
      <c r="O43" s="11">
        <v>10</v>
      </c>
      <c r="P43" s="11">
        <f t="shared" si="0"/>
        <v>4800</v>
      </c>
      <c r="Q43" s="11">
        <f t="shared" si="1"/>
        <v>56</v>
      </c>
    </row>
    <row r="44" spans="1:19">
      <c r="A44" s="192" t="s">
        <v>417</v>
      </c>
      <c r="B44" s="548" t="s">
        <v>369</v>
      </c>
      <c r="C44" s="186" t="s">
        <v>118</v>
      </c>
      <c r="D44" s="187">
        <v>0</v>
      </c>
      <c r="E44" s="188">
        <v>10</v>
      </c>
      <c r="F44" s="189">
        <v>269</v>
      </c>
      <c r="G44" s="190">
        <v>7</v>
      </c>
      <c r="H44" s="191">
        <v>0</v>
      </c>
      <c r="I44" s="191">
        <v>10</v>
      </c>
      <c r="J44" s="12">
        <v>0</v>
      </c>
      <c r="K44" s="12">
        <v>10</v>
      </c>
      <c r="L44" s="12">
        <v>0</v>
      </c>
      <c r="M44" s="12">
        <v>10</v>
      </c>
      <c r="N44" s="12">
        <v>0</v>
      </c>
      <c r="O44" s="12">
        <v>10</v>
      </c>
      <c r="P44" s="191">
        <f t="shared" si="0"/>
        <v>269</v>
      </c>
      <c r="Q44" s="191">
        <f t="shared" si="1"/>
        <v>57</v>
      </c>
    </row>
    <row r="45" spans="1:19" ht="16.5">
      <c r="A45" s="192">
        <v>39</v>
      </c>
      <c r="B45" s="484" t="s">
        <v>189</v>
      </c>
      <c r="C45" s="484" t="s">
        <v>117</v>
      </c>
      <c r="D45" s="170">
        <v>1030</v>
      </c>
      <c r="E45" s="169">
        <v>8</v>
      </c>
      <c r="F45" s="275">
        <v>0</v>
      </c>
      <c r="G45" s="276">
        <v>10</v>
      </c>
      <c r="H45" s="277">
        <v>0</v>
      </c>
      <c r="I45" s="277">
        <v>10</v>
      </c>
      <c r="J45" s="277">
        <v>0</v>
      </c>
      <c r="K45" s="277">
        <v>10</v>
      </c>
      <c r="L45" s="277">
        <v>0</v>
      </c>
      <c r="M45" s="277">
        <v>10</v>
      </c>
      <c r="N45" s="11">
        <v>0</v>
      </c>
      <c r="O45" s="11">
        <v>10</v>
      </c>
      <c r="P45" s="11">
        <f t="shared" si="0"/>
        <v>1030</v>
      </c>
      <c r="Q45" s="11">
        <f t="shared" si="1"/>
        <v>58</v>
      </c>
    </row>
    <row r="46" spans="1:19">
      <c r="A46" s="192">
        <v>40</v>
      </c>
      <c r="B46" s="186" t="s">
        <v>501</v>
      </c>
      <c r="C46" s="186" t="s">
        <v>171</v>
      </c>
      <c r="D46" s="187">
        <v>0</v>
      </c>
      <c r="E46" s="188">
        <v>10</v>
      </c>
      <c r="F46" s="189">
        <v>0</v>
      </c>
      <c r="G46" s="190">
        <v>10</v>
      </c>
      <c r="H46" s="191">
        <v>0</v>
      </c>
      <c r="I46" s="191">
        <v>10</v>
      </c>
      <c r="J46" s="12">
        <v>0</v>
      </c>
      <c r="K46" s="12">
        <v>10</v>
      </c>
      <c r="L46" s="12">
        <v>2155</v>
      </c>
      <c r="M46" s="12">
        <v>9</v>
      </c>
      <c r="N46" s="11">
        <v>0</v>
      </c>
      <c r="O46" s="11">
        <v>10</v>
      </c>
      <c r="P46" s="134">
        <f t="shared" si="0"/>
        <v>2155</v>
      </c>
      <c r="Q46" s="11">
        <f t="shared" si="1"/>
        <v>59</v>
      </c>
    </row>
    <row r="47" spans="1:19">
      <c r="A47" s="192">
        <v>41</v>
      </c>
      <c r="B47" s="186" t="s">
        <v>421</v>
      </c>
      <c r="C47" s="186" t="s">
        <v>171</v>
      </c>
      <c r="D47" s="187">
        <v>0</v>
      </c>
      <c r="E47" s="188">
        <v>10</v>
      </c>
      <c r="F47" s="275">
        <v>0</v>
      </c>
      <c r="G47" s="276">
        <v>10</v>
      </c>
      <c r="H47" s="277">
        <v>0</v>
      </c>
      <c r="I47" s="277">
        <v>10</v>
      </c>
      <c r="J47" s="277">
        <v>1731</v>
      </c>
      <c r="K47" s="277">
        <v>9</v>
      </c>
      <c r="L47" s="277">
        <v>0</v>
      </c>
      <c r="M47" s="277">
        <v>10</v>
      </c>
      <c r="N47" s="12">
        <v>0</v>
      </c>
      <c r="O47" s="12">
        <v>10</v>
      </c>
      <c r="P47" s="11">
        <f t="shared" si="0"/>
        <v>1731</v>
      </c>
      <c r="Q47" s="11">
        <f t="shared" si="1"/>
        <v>59</v>
      </c>
    </row>
    <row r="48" spans="1:19" ht="16.5">
      <c r="A48" s="29">
        <v>42</v>
      </c>
      <c r="B48" s="673" t="s">
        <v>188</v>
      </c>
      <c r="C48" s="674" t="s">
        <v>118</v>
      </c>
      <c r="D48" s="675">
        <v>700</v>
      </c>
      <c r="E48" s="676">
        <v>9</v>
      </c>
      <c r="F48" s="677">
        <v>0</v>
      </c>
      <c r="G48" s="678">
        <v>10</v>
      </c>
      <c r="H48" s="261">
        <v>0</v>
      </c>
      <c r="I48" s="261">
        <v>10</v>
      </c>
      <c r="J48" s="261">
        <v>0</v>
      </c>
      <c r="K48" s="261">
        <v>10</v>
      </c>
      <c r="L48" s="261">
        <v>0</v>
      </c>
      <c r="M48" s="261">
        <v>10</v>
      </c>
      <c r="N48" s="11">
        <v>0</v>
      </c>
      <c r="O48" s="11">
        <v>10</v>
      </c>
      <c r="P48" s="11">
        <f t="shared" si="0"/>
        <v>700</v>
      </c>
      <c r="Q48" s="11">
        <f t="shared" si="1"/>
        <v>59</v>
      </c>
    </row>
    <row r="49" spans="1:17">
      <c r="A49" s="192">
        <v>43</v>
      </c>
      <c r="B49" s="194"/>
      <c r="C49" s="194"/>
      <c r="D49" s="275"/>
      <c r="E49" s="276"/>
      <c r="F49" s="275"/>
      <c r="G49" s="276"/>
      <c r="H49" s="191"/>
      <c r="I49" s="191"/>
      <c r="J49" s="277"/>
      <c r="K49" s="277"/>
      <c r="L49" s="277"/>
      <c r="M49" s="277"/>
      <c r="N49" s="12"/>
      <c r="O49" s="12"/>
      <c r="P49" s="11"/>
      <c r="Q49" s="11"/>
    </row>
    <row r="50" spans="1:17">
      <c r="A50" s="192">
        <v>44</v>
      </c>
      <c r="B50" s="186"/>
      <c r="C50" s="186"/>
      <c r="D50" s="187"/>
      <c r="E50" s="188"/>
      <c r="F50" s="189"/>
      <c r="G50" s="190"/>
      <c r="H50" s="191"/>
      <c r="I50" s="191"/>
      <c r="J50" s="191"/>
      <c r="K50" s="191"/>
      <c r="L50" s="12"/>
      <c r="M50" s="12"/>
      <c r="N50" s="12"/>
      <c r="O50" s="12"/>
      <c r="P50" s="191"/>
      <c r="Q50" s="191"/>
    </row>
    <row r="51" spans="1:17">
      <c r="A51" s="12">
        <v>45</v>
      </c>
      <c r="B51" s="186"/>
      <c r="C51" s="186"/>
      <c r="D51" s="187"/>
      <c r="E51" s="188"/>
      <c r="F51" s="189"/>
      <c r="G51" s="190"/>
      <c r="H51" s="191"/>
      <c r="I51" s="191"/>
      <c r="J51" s="12"/>
      <c r="K51" s="12"/>
      <c r="L51" s="12"/>
      <c r="M51" s="12"/>
      <c r="N51" s="12"/>
      <c r="O51" s="12"/>
      <c r="P51" s="11"/>
      <c r="Q51" s="11"/>
    </row>
    <row r="52" spans="1:17">
      <c r="A52" s="308"/>
      <c r="B52" s="309"/>
    </row>
  </sheetData>
  <sortState ref="B46:S47">
    <sortCondition descending="1" ref="S46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B3" sqref="B3"/>
    </sheetView>
  </sheetViews>
  <sheetFormatPr defaultRowHeight="15.75"/>
  <cols>
    <col min="1" max="1" width="4.375" bestFit="1" customWidth="1"/>
    <col min="2" max="2" width="20.625" customWidth="1"/>
    <col min="3" max="3" width="5.5" customWidth="1"/>
    <col min="4" max="4" width="3.875" customWidth="1"/>
    <col min="5" max="5" width="5.625" customWidth="1"/>
    <col min="6" max="6" width="4.25" customWidth="1"/>
    <col min="7" max="7" width="5.875" customWidth="1"/>
    <col min="8" max="8" width="4.125" customWidth="1"/>
    <col min="9" max="9" width="5.625" customWidth="1"/>
    <col min="10" max="10" width="3.875" customWidth="1"/>
    <col min="11" max="11" width="5.75" customWidth="1"/>
    <col min="12" max="12" width="3.875" customWidth="1"/>
    <col min="13" max="13" width="5.75" customWidth="1"/>
    <col min="14" max="14" width="4.125" customWidth="1"/>
    <col min="15" max="15" width="6.125" customWidth="1"/>
    <col min="16" max="16" width="4.875" customWidth="1"/>
  </cols>
  <sheetData>
    <row r="1" spans="1:16">
      <c r="B1" s="1" t="s">
        <v>165</v>
      </c>
    </row>
    <row r="2" spans="1:16">
      <c r="B2" s="1"/>
    </row>
    <row r="3" spans="1:16">
      <c r="C3" s="277" t="s">
        <v>174</v>
      </c>
      <c r="E3" s="277" t="s">
        <v>175</v>
      </c>
      <c r="G3" s="277" t="s">
        <v>176</v>
      </c>
      <c r="I3" s="277" t="s">
        <v>177</v>
      </c>
      <c r="K3" s="277" t="s">
        <v>178</v>
      </c>
      <c r="M3" s="277" t="s">
        <v>179</v>
      </c>
    </row>
    <row r="4" spans="1:16">
      <c r="B4" s="19"/>
      <c r="C4" s="28" t="s">
        <v>8</v>
      </c>
      <c r="E4" s="29" t="s">
        <v>9</v>
      </c>
      <c r="G4" s="28" t="s">
        <v>10</v>
      </c>
      <c r="I4" s="28" t="s">
        <v>11</v>
      </c>
      <c r="K4" s="28" t="s">
        <v>12</v>
      </c>
      <c r="M4" s="28" t="s">
        <v>13</v>
      </c>
    </row>
    <row r="5" spans="1:16" ht="16.5" thickBot="1">
      <c r="A5" s="19"/>
      <c r="B5" s="19"/>
      <c r="C5" s="281" t="s">
        <v>46</v>
      </c>
      <c r="D5" s="29"/>
      <c r="E5" s="261" t="s">
        <v>1</v>
      </c>
      <c r="F5" s="29"/>
      <c r="G5" s="261" t="s">
        <v>184</v>
      </c>
      <c r="H5" s="29"/>
      <c r="I5" s="261" t="s">
        <v>2</v>
      </c>
      <c r="J5" s="29"/>
      <c r="K5" s="261" t="s">
        <v>418</v>
      </c>
      <c r="L5" s="29"/>
      <c r="M5" s="261" t="s">
        <v>29</v>
      </c>
      <c r="N5" s="29"/>
      <c r="O5" s="29" t="s">
        <v>3</v>
      </c>
      <c r="P5" s="29" t="s">
        <v>15</v>
      </c>
    </row>
    <row r="6" spans="1:16" ht="16.5" thickBot="1">
      <c r="A6" s="35" t="s">
        <v>16</v>
      </c>
      <c r="B6" s="79" t="s">
        <v>17</v>
      </c>
      <c r="C6" s="78" t="s">
        <v>3</v>
      </c>
      <c r="D6" s="78" t="s">
        <v>6</v>
      </c>
      <c r="E6" s="78" t="s">
        <v>3</v>
      </c>
      <c r="F6" s="78" t="s">
        <v>6</v>
      </c>
      <c r="G6" s="79" t="s">
        <v>3</v>
      </c>
      <c r="H6" s="79" t="s">
        <v>6</v>
      </c>
      <c r="I6" s="79" t="s">
        <v>3</v>
      </c>
      <c r="J6" s="79" t="s">
        <v>6</v>
      </c>
      <c r="K6" s="79" t="s">
        <v>3</v>
      </c>
      <c r="L6" s="79" t="s">
        <v>6</v>
      </c>
      <c r="M6" s="79" t="s">
        <v>3</v>
      </c>
      <c r="N6" s="79" t="s">
        <v>6</v>
      </c>
      <c r="O6" s="79" t="s">
        <v>7</v>
      </c>
      <c r="P6" s="80" t="s">
        <v>28</v>
      </c>
    </row>
    <row r="7" spans="1:16" ht="16.5">
      <c r="A7" s="344">
        <v>1</v>
      </c>
      <c r="B7" s="357" t="s">
        <v>128</v>
      </c>
      <c r="C7" s="362">
        <v>5297</v>
      </c>
      <c r="D7" s="259">
        <v>1</v>
      </c>
      <c r="E7" s="278">
        <v>21909</v>
      </c>
      <c r="F7" s="279">
        <v>4</v>
      </c>
      <c r="G7" s="263">
        <v>12229</v>
      </c>
      <c r="H7" s="264">
        <v>1</v>
      </c>
      <c r="I7" s="265">
        <v>6358</v>
      </c>
      <c r="J7" s="264">
        <v>1</v>
      </c>
      <c r="K7" s="265">
        <v>15683</v>
      </c>
      <c r="L7" s="264">
        <v>1</v>
      </c>
      <c r="M7" s="71">
        <v>644</v>
      </c>
      <c r="N7" s="72">
        <v>9</v>
      </c>
      <c r="O7" s="71">
        <f t="shared" ref="O7:O16" si="0">C7+E7+G7+I7+K7+M7</f>
        <v>62120</v>
      </c>
      <c r="P7" s="72">
        <f t="shared" ref="P7:P16" si="1">D7+F7+H7+J7+L7+N7</f>
        <v>17</v>
      </c>
    </row>
    <row r="8" spans="1:16" ht="16.5">
      <c r="A8" s="345">
        <v>2</v>
      </c>
      <c r="B8" s="135" t="s">
        <v>365</v>
      </c>
      <c r="C8" s="363">
        <v>6846</v>
      </c>
      <c r="D8" s="260">
        <v>3</v>
      </c>
      <c r="E8" s="272">
        <v>22770</v>
      </c>
      <c r="F8" s="280">
        <v>2</v>
      </c>
      <c r="G8" s="268">
        <v>8382</v>
      </c>
      <c r="H8" s="269">
        <v>4</v>
      </c>
      <c r="I8" s="270">
        <v>3523</v>
      </c>
      <c r="J8" s="269">
        <v>7</v>
      </c>
      <c r="K8" s="270">
        <v>11612</v>
      </c>
      <c r="L8" s="269">
        <v>2</v>
      </c>
      <c r="M8" s="73">
        <v>2900</v>
      </c>
      <c r="N8" s="74">
        <v>6</v>
      </c>
      <c r="O8" s="73">
        <f t="shared" si="0"/>
        <v>56033</v>
      </c>
      <c r="P8" s="74">
        <f t="shared" si="1"/>
        <v>24</v>
      </c>
    </row>
    <row r="9" spans="1:16" ht="16.5">
      <c r="A9" s="345">
        <v>4</v>
      </c>
      <c r="B9" s="135" t="s">
        <v>64</v>
      </c>
      <c r="C9" s="363">
        <v>2101</v>
      </c>
      <c r="D9" s="260">
        <v>6</v>
      </c>
      <c r="E9" s="272">
        <v>26215</v>
      </c>
      <c r="F9" s="280">
        <v>1</v>
      </c>
      <c r="G9" s="268">
        <v>8512</v>
      </c>
      <c r="H9" s="269">
        <v>3</v>
      </c>
      <c r="I9" s="270">
        <v>4428</v>
      </c>
      <c r="J9" s="269">
        <v>4</v>
      </c>
      <c r="K9" s="270">
        <v>7458</v>
      </c>
      <c r="L9" s="269">
        <v>8</v>
      </c>
      <c r="M9" s="73">
        <v>4116</v>
      </c>
      <c r="N9" s="74">
        <v>4</v>
      </c>
      <c r="O9" s="73">
        <f t="shared" si="0"/>
        <v>52830</v>
      </c>
      <c r="P9" s="74">
        <f t="shared" si="1"/>
        <v>26</v>
      </c>
    </row>
    <row r="10" spans="1:16" ht="16.5">
      <c r="A10" s="345">
        <v>3</v>
      </c>
      <c r="B10" s="135" t="s">
        <v>69</v>
      </c>
      <c r="C10" s="363">
        <v>2150</v>
      </c>
      <c r="D10" s="260">
        <v>5</v>
      </c>
      <c r="E10" s="272">
        <v>15710</v>
      </c>
      <c r="F10" s="280">
        <v>6</v>
      </c>
      <c r="G10" s="268">
        <v>6583</v>
      </c>
      <c r="H10" s="269">
        <v>9</v>
      </c>
      <c r="I10" s="270">
        <v>6226</v>
      </c>
      <c r="J10" s="269">
        <v>2</v>
      </c>
      <c r="K10" s="270">
        <v>15190</v>
      </c>
      <c r="L10" s="269">
        <v>3</v>
      </c>
      <c r="M10" s="73">
        <v>4771</v>
      </c>
      <c r="N10" s="74">
        <v>1</v>
      </c>
      <c r="O10" s="73">
        <f t="shared" si="0"/>
        <v>50630</v>
      </c>
      <c r="P10" s="74">
        <f t="shared" si="1"/>
        <v>26</v>
      </c>
    </row>
    <row r="11" spans="1:16" ht="16.5">
      <c r="A11" s="345">
        <v>5</v>
      </c>
      <c r="B11" s="135" t="s">
        <v>70</v>
      </c>
      <c r="C11" s="363">
        <v>1077</v>
      </c>
      <c r="D11" s="260">
        <v>9</v>
      </c>
      <c r="E11" s="272">
        <v>8070</v>
      </c>
      <c r="F11" s="280">
        <v>10</v>
      </c>
      <c r="G11" s="268">
        <v>8420</v>
      </c>
      <c r="H11" s="269">
        <v>6</v>
      </c>
      <c r="I11" s="270">
        <v>5432</v>
      </c>
      <c r="J11" s="269">
        <v>3</v>
      </c>
      <c r="K11" s="270">
        <v>8700</v>
      </c>
      <c r="L11" s="269">
        <v>5</v>
      </c>
      <c r="M11" s="73">
        <v>11823</v>
      </c>
      <c r="N11" s="74">
        <v>3</v>
      </c>
      <c r="O11" s="73">
        <f t="shared" si="0"/>
        <v>43522</v>
      </c>
      <c r="P11" s="74">
        <f t="shared" si="1"/>
        <v>36</v>
      </c>
    </row>
    <row r="12" spans="1:16" ht="16.5">
      <c r="A12" s="345">
        <v>6</v>
      </c>
      <c r="B12" s="135" t="s">
        <v>71</v>
      </c>
      <c r="C12" s="363">
        <v>1056</v>
      </c>
      <c r="D12" s="260">
        <v>10</v>
      </c>
      <c r="E12" s="272">
        <v>10825</v>
      </c>
      <c r="F12" s="280">
        <v>8</v>
      </c>
      <c r="G12" s="268">
        <v>9063</v>
      </c>
      <c r="H12" s="269">
        <v>2</v>
      </c>
      <c r="I12" s="270">
        <v>5960</v>
      </c>
      <c r="J12" s="269">
        <v>5</v>
      </c>
      <c r="K12" s="270">
        <v>10262</v>
      </c>
      <c r="L12" s="269">
        <v>4</v>
      </c>
      <c r="M12" s="73">
        <v>667</v>
      </c>
      <c r="N12" s="74">
        <v>7</v>
      </c>
      <c r="O12" s="73">
        <f t="shared" si="0"/>
        <v>37833</v>
      </c>
      <c r="P12" s="74">
        <f t="shared" si="1"/>
        <v>36</v>
      </c>
    </row>
    <row r="13" spans="1:16" ht="16.5">
      <c r="A13" s="345">
        <v>7</v>
      </c>
      <c r="B13" s="135" t="s">
        <v>129</v>
      </c>
      <c r="C13" s="363">
        <v>2541</v>
      </c>
      <c r="D13" s="260">
        <v>4</v>
      </c>
      <c r="E13" s="272">
        <v>8775</v>
      </c>
      <c r="F13" s="280">
        <v>9</v>
      </c>
      <c r="G13" s="268">
        <v>4425</v>
      </c>
      <c r="H13" s="269">
        <v>8</v>
      </c>
      <c r="I13" s="270">
        <v>3845</v>
      </c>
      <c r="J13" s="269">
        <v>8</v>
      </c>
      <c r="K13" s="270">
        <v>7808</v>
      </c>
      <c r="L13" s="269">
        <v>6</v>
      </c>
      <c r="M13" s="73">
        <v>2408</v>
      </c>
      <c r="N13" s="74">
        <v>2</v>
      </c>
      <c r="O13" s="73">
        <f t="shared" si="0"/>
        <v>29802</v>
      </c>
      <c r="P13" s="74">
        <f t="shared" si="1"/>
        <v>37</v>
      </c>
    </row>
    <row r="14" spans="1:16" ht="16.5">
      <c r="A14" s="345">
        <v>8</v>
      </c>
      <c r="B14" s="135" t="s">
        <v>194</v>
      </c>
      <c r="C14" s="363">
        <v>1683</v>
      </c>
      <c r="D14" s="260">
        <v>7</v>
      </c>
      <c r="E14" s="272">
        <v>19455</v>
      </c>
      <c r="F14" s="280">
        <v>3</v>
      </c>
      <c r="G14" s="281">
        <v>8341</v>
      </c>
      <c r="H14" s="282">
        <v>5</v>
      </c>
      <c r="I14" s="283">
        <v>4858</v>
      </c>
      <c r="J14" s="282">
        <v>6</v>
      </c>
      <c r="K14" s="283">
        <v>7174</v>
      </c>
      <c r="L14" s="282">
        <v>10</v>
      </c>
      <c r="M14" s="82">
        <v>571</v>
      </c>
      <c r="N14" s="81">
        <v>8</v>
      </c>
      <c r="O14" s="73">
        <f t="shared" si="0"/>
        <v>42082</v>
      </c>
      <c r="P14" s="74">
        <f t="shared" si="1"/>
        <v>39</v>
      </c>
    </row>
    <row r="15" spans="1:16" ht="16.5">
      <c r="A15" s="346">
        <v>9</v>
      </c>
      <c r="B15" s="135" t="s">
        <v>94</v>
      </c>
      <c r="C15" s="363">
        <v>1476</v>
      </c>
      <c r="D15" s="260">
        <v>8</v>
      </c>
      <c r="E15" s="272">
        <v>18435</v>
      </c>
      <c r="F15" s="280">
        <v>5</v>
      </c>
      <c r="G15" s="268">
        <v>6766</v>
      </c>
      <c r="H15" s="269">
        <v>7</v>
      </c>
      <c r="I15" s="270">
        <v>3204</v>
      </c>
      <c r="J15" s="269">
        <v>10</v>
      </c>
      <c r="K15" s="270">
        <v>8095</v>
      </c>
      <c r="L15" s="269">
        <v>7</v>
      </c>
      <c r="M15" s="73">
        <v>1803</v>
      </c>
      <c r="N15" s="74">
        <v>5</v>
      </c>
      <c r="O15" s="73">
        <f t="shared" si="0"/>
        <v>39779</v>
      </c>
      <c r="P15" s="74">
        <f t="shared" si="1"/>
        <v>42</v>
      </c>
    </row>
    <row r="16" spans="1:16" ht="17.25" thickBot="1">
      <c r="A16" s="347">
        <v>10</v>
      </c>
      <c r="B16" s="135" t="s">
        <v>193</v>
      </c>
      <c r="C16" s="363">
        <v>4420</v>
      </c>
      <c r="D16" s="260">
        <v>2</v>
      </c>
      <c r="E16" s="284">
        <v>16110</v>
      </c>
      <c r="F16" s="285">
        <v>7</v>
      </c>
      <c r="G16" s="286">
        <v>4812</v>
      </c>
      <c r="H16" s="287">
        <v>10</v>
      </c>
      <c r="I16" s="288">
        <v>3706</v>
      </c>
      <c r="J16" s="287">
        <v>9</v>
      </c>
      <c r="K16" s="288">
        <v>6491</v>
      </c>
      <c r="L16" s="287">
        <v>9</v>
      </c>
      <c r="M16" s="84">
        <v>0</v>
      </c>
      <c r="N16" s="83">
        <v>11</v>
      </c>
      <c r="O16" s="84">
        <f t="shared" si="0"/>
        <v>35539</v>
      </c>
      <c r="P16" s="83">
        <f t="shared" si="1"/>
        <v>48</v>
      </c>
    </row>
  </sheetData>
  <sortState ref="B11:O12">
    <sortCondition descending="1" ref="O11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workbookViewId="0">
      <selection activeCell="B3" sqref="B3"/>
    </sheetView>
  </sheetViews>
  <sheetFormatPr defaultRowHeight="15.75"/>
  <cols>
    <col min="1" max="1" width="4.625" customWidth="1"/>
    <col min="2" max="3" width="16.875" customWidth="1"/>
    <col min="4" max="4" width="5.75" customWidth="1"/>
    <col min="5" max="5" width="4.125" customWidth="1"/>
    <col min="6" max="6" width="5.125" customWidth="1"/>
    <col min="7" max="7" width="4.125" customWidth="1"/>
    <col min="8" max="8" width="5.5" customWidth="1"/>
    <col min="9" max="9" width="3.75" customWidth="1"/>
    <col min="10" max="10" width="5.25" customWidth="1"/>
    <col min="11" max="11" width="3.75" customWidth="1"/>
    <col min="12" max="12" width="5.375" customWidth="1"/>
    <col min="13" max="13" width="4" customWidth="1"/>
    <col min="14" max="14" width="5.375" customWidth="1"/>
    <col min="15" max="15" width="3.5" customWidth="1"/>
    <col min="16" max="16" width="5.875" customWidth="1"/>
    <col min="17" max="17" width="4.375" customWidth="1"/>
  </cols>
  <sheetData>
    <row r="1" spans="1:17">
      <c r="C1" s="1" t="s">
        <v>166</v>
      </c>
    </row>
    <row r="3" spans="1:17" ht="16.5" thickBot="1">
      <c r="A3" s="19"/>
      <c r="B3" s="19"/>
      <c r="C3" s="17"/>
      <c r="D3" s="2">
        <v>39295</v>
      </c>
      <c r="E3" s="19"/>
      <c r="F3" s="2">
        <v>39296</v>
      </c>
      <c r="G3" s="19"/>
      <c r="H3" s="28">
        <v>38932</v>
      </c>
      <c r="I3" s="19"/>
      <c r="J3" s="2">
        <v>38933</v>
      </c>
      <c r="K3" s="19"/>
      <c r="L3" s="2">
        <v>38934</v>
      </c>
      <c r="N3" s="2">
        <v>38935</v>
      </c>
      <c r="P3" s="19"/>
      <c r="Q3" s="19"/>
    </row>
    <row r="4" spans="1:17" ht="16.5" thickBot="1">
      <c r="A4" s="19"/>
      <c r="B4" s="19"/>
      <c r="C4" s="17"/>
      <c r="D4" s="281" t="s">
        <v>46</v>
      </c>
      <c r="E4" s="29"/>
      <c r="F4" s="261" t="s">
        <v>1</v>
      </c>
      <c r="G4" s="29"/>
      <c r="H4" s="261" t="s">
        <v>184</v>
      </c>
      <c r="I4" s="29"/>
      <c r="J4" s="261" t="s">
        <v>2</v>
      </c>
      <c r="K4" s="29"/>
      <c r="L4" s="261" t="s">
        <v>185</v>
      </c>
      <c r="M4" s="29"/>
      <c r="N4" s="261" t="s">
        <v>29</v>
      </c>
      <c r="O4" s="29"/>
      <c r="P4" s="63" t="s">
        <v>27</v>
      </c>
      <c r="Q4" s="63" t="s">
        <v>15</v>
      </c>
    </row>
    <row r="5" spans="1:17" ht="16.5" thickBot="1">
      <c r="A5" s="4" t="s">
        <v>16</v>
      </c>
      <c r="B5" s="64" t="s">
        <v>30</v>
      </c>
      <c r="C5" s="85" t="s">
        <v>4</v>
      </c>
      <c r="D5" s="43" t="s">
        <v>3</v>
      </c>
      <c r="E5" s="42" t="s">
        <v>6</v>
      </c>
      <c r="F5" s="48" t="s">
        <v>3</v>
      </c>
      <c r="G5" s="66" t="s">
        <v>6</v>
      </c>
      <c r="H5" s="35" t="s">
        <v>3</v>
      </c>
      <c r="I5" s="66" t="s">
        <v>6</v>
      </c>
      <c r="J5" s="48" t="s">
        <v>3</v>
      </c>
      <c r="K5" s="66" t="s">
        <v>6</v>
      </c>
      <c r="L5" s="35" t="s">
        <v>3</v>
      </c>
      <c r="M5" s="66" t="s">
        <v>6</v>
      </c>
      <c r="N5" s="68" t="s">
        <v>3</v>
      </c>
      <c r="O5" s="46" t="s">
        <v>6</v>
      </c>
      <c r="P5" s="41" t="s">
        <v>7</v>
      </c>
      <c r="Q5" s="27" t="s">
        <v>28</v>
      </c>
    </row>
    <row r="6" spans="1:17" ht="16.5" thickBot="1">
      <c r="A6" s="21"/>
      <c r="B6" s="64"/>
      <c r="C6" s="85"/>
      <c r="D6" s="43"/>
      <c r="E6" s="42"/>
      <c r="F6" s="68"/>
      <c r="G6" s="68"/>
      <c r="H6" s="35"/>
      <c r="I6" s="66"/>
      <c r="J6" s="67"/>
      <c r="K6" s="67"/>
      <c r="L6" s="35"/>
      <c r="M6" s="66"/>
      <c r="N6" s="67"/>
      <c r="O6" s="38"/>
      <c r="P6" s="49"/>
      <c r="Q6" s="3">
        <v>0</v>
      </c>
    </row>
    <row r="7" spans="1:17" ht="16.5">
      <c r="A7" s="5">
        <v>1</v>
      </c>
      <c r="B7" s="494" t="s">
        <v>352</v>
      </c>
      <c r="C7" s="496" t="s">
        <v>128</v>
      </c>
      <c r="D7" s="358">
        <v>1743</v>
      </c>
      <c r="E7" s="359">
        <v>1</v>
      </c>
      <c r="F7" s="559">
        <v>9285</v>
      </c>
      <c r="G7" s="513">
        <v>2</v>
      </c>
      <c r="H7" s="515">
        <v>3449</v>
      </c>
      <c r="I7" s="517">
        <v>2</v>
      </c>
      <c r="J7" s="514">
        <v>2419</v>
      </c>
      <c r="K7" s="516">
        <v>3</v>
      </c>
      <c r="L7" s="514">
        <v>3995</v>
      </c>
      <c r="M7" s="516">
        <v>3</v>
      </c>
      <c r="N7" s="514">
        <v>500</v>
      </c>
      <c r="O7" s="516">
        <v>4</v>
      </c>
      <c r="P7" s="554">
        <f t="shared" ref="P7" si="0">D7+F7+H7+J7+L7+N7</f>
        <v>21391</v>
      </c>
      <c r="Q7" s="537">
        <f t="shared" ref="Q7" si="1">E7+G7+I7+K7+M7+O7</f>
        <v>15</v>
      </c>
    </row>
    <row r="8" spans="1:17" ht="16.5">
      <c r="A8" s="8">
        <v>2</v>
      </c>
      <c r="B8" s="361" t="s">
        <v>355</v>
      </c>
      <c r="C8" s="138" t="s">
        <v>72</v>
      </c>
      <c r="D8" s="170">
        <v>1109</v>
      </c>
      <c r="E8" s="169">
        <v>3</v>
      </c>
      <c r="F8" s="270">
        <v>6990</v>
      </c>
      <c r="G8" s="289">
        <v>2</v>
      </c>
      <c r="H8" s="551">
        <v>3568</v>
      </c>
      <c r="I8" s="552">
        <v>1</v>
      </c>
      <c r="J8" s="551">
        <v>1515</v>
      </c>
      <c r="K8" s="552">
        <v>3</v>
      </c>
      <c r="L8" s="551">
        <v>4603</v>
      </c>
      <c r="M8" s="552">
        <v>1</v>
      </c>
      <c r="N8" s="73">
        <v>332</v>
      </c>
      <c r="O8" s="74">
        <v>6</v>
      </c>
      <c r="P8" s="87">
        <f t="shared" ref="P8:P49" si="2">D8+F8+H8+J8+L8+N8</f>
        <v>18117</v>
      </c>
      <c r="Q8" s="553">
        <f t="shared" ref="Q8:Q49" si="3">E8+G8+I8+K8+M8+O8</f>
        <v>16</v>
      </c>
    </row>
    <row r="9" spans="1:17" ht="16.5">
      <c r="A9" s="8">
        <v>3</v>
      </c>
      <c r="B9" s="361" t="s">
        <v>342</v>
      </c>
      <c r="C9" s="138" t="s">
        <v>128</v>
      </c>
      <c r="D9" s="170">
        <v>2513</v>
      </c>
      <c r="E9" s="169">
        <v>2</v>
      </c>
      <c r="F9" s="272">
        <v>10084</v>
      </c>
      <c r="G9" s="267">
        <v>2</v>
      </c>
      <c r="H9" s="270">
        <v>5604</v>
      </c>
      <c r="I9" s="269">
        <v>1</v>
      </c>
      <c r="J9" s="295">
        <v>1268</v>
      </c>
      <c r="K9" s="199">
        <v>4</v>
      </c>
      <c r="L9" s="9">
        <v>3515</v>
      </c>
      <c r="M9" s="10">
        <v>1</v>
      </c>
      <c r="N9" s="73">
        <v>124</v>
      </c>
      <c r="O9" s="74">
        <v>8</v>
      </c>
      <c r="P9" s="77">
        <f t="shared" si="2"/>
        <v>23108</v>
      </c>
      <c r="Q9" s="198">
        <f t="shared" si="3"/>
        <v>18</v>
      </c>
    </row>
    <row r="10" spans="1:17" ht="16.5">
      <c r="A10" s="8">
        <v>4</v>
      </c>
      <c r="B10" s="212" t="s">
        <v>332</v>
      </c>
      <c r="C10" s="138" t="s">
        <v>69</v>
      </c>
      <c r="D10" s="170">
        <v>908</v>
      </c>
      <c r="E10" s="169">
        <v>5</v>
      </c>
      <c r="F10" s="272">
        <v>4085</v>
      </c>
      <c r="G10" s="267">
        <v>6</v>
      </c>
      <c r="H10" s="270">
        <v>3211</v>
      </c>
      <c r="I10" s="269">
        <v>4</v>
      </c>
      <c r="J10" s="270">
        <v>2893</v>
      </c>
      <c r="K10" s="269">
        <v>1</v>
      </c>
      <c r="L10" s="270">
        <v>8725</v>
      </c>
      <c r="M10" s="269">
        <v>1</v>
      </c>
      <c r="N10" s="73">
        <v>930</v>
      </c>
      <c r="O10" s="74">
        <v>2</v>
      </c>
      <c r="P10" s="76">
        <f t="shared" si="2"/>
        <v>20752</v>
      </c>
      <c r="Q10" s="76">
        <f t="shared" si="3"/>
        <v>19</v>
      </c>
    </row>
    <row r="11" spans="1:17" ht="16.5">
      <c r="A11" s="8">
        <v>5</v>
      </c>
      <c r="B11" s="361" t="s">
        <v>356</v>
      </c>
      <c r="C11" s="138" t="s">
        <v>72</v>
      </c>
      <c r="D11" s="170">
        <v>5032</v>
      </c>
      <c r="E11" s="169">
        <v>1</v>
      </c>
      <c r="F11" s="272">
        <v>10020</v>
      </c>
      <c r="G11" s="267">
        <v>3</v>
      </c>
      <c r="H11" s="270">
        <v>2833</v>
      </c>
      <c r="I11" s="269">
        <v>5</v>
      </c>
      <c r="J11" s="270">
        <v>1221</v>
      </c>
      <c r="K11" s="269">
        <v>8</v>
      </c>
      <c r="L11" s="270">
        <v>3505</v>
      </c>
      <c r="M11" s="269">
        <v>5</v>
      </c>
      <c r="N11" s="73">
        <v>2219</v>
      </c>
      <c r="O11" s="74">
        <v>3</v>
      </c>
      <c r="P11" s="76">
        <f t="shared" si="2"/>
        <v>24830</v>
      </c>
      <c r="Q11" s="76">
        <f t="shared" si="3"/>
        <v>25</v>
      </c>
    </row>
    <row r="12" spans="1:17" ht="16.5">
      <c r="A12" s="8">
        <v>6</v>
      </c>
      <c r="B12" s="361" t="s">
        <v>334</v>
      </c>
      <c r="C12" s="138" t="s">
        <v>129</v>
      </c>
      <c r="D12" s="170">
        <v>624</v>
      </c>
      <c r="E12" s="169">
        <v>6</v>
      </c>
      <c r="F12" s="272">
        <v>4110</v>
      </c>
      <c r="G12" s="267">
        <v>5</v>
      </c>
      <c r="H12" s="270">
        <v>2225</v>
      </c>
      <c r="I12" s="269">
        <v>6</v>
      </c>
      <c r="J12" s="270">
        <v>1955</v>
      </c>
      <c r="K12" s="269">
        <v>4</v>
      </c>
      <c r="L12" s="270">
        <v>3955</v>
      </c>
      <c r="M12" s="269">
        <v>4</v>
      </c>
      <c r="N12" s="9">
        <v>1726</v>
      </c>
      <c r="O12" s="10">
        <v>1</v>
      </c>
      <c r="P12" s="77">
        <f t="shared" si="2"/>
        <v>14595</v>
      </c>
      <c r="Q12" s="77">
        <f t="shared" si="3"/>
        <v>26</v>
      </c>
    </row>
    <row r="13" spans="1:17" ht="16.5">
      <c r="A13" s="8">
        <v>7</v>
      </c>
      <c r="B13" s="361" t="s">
        <v>359</v>
      </c>
      <c r="C13" s="138" t="s">
        <v>128</v>
      </c>
      <c r="D13" s="170">
        <v>1041</v>
      </c>
      <c r="E13" s="169">
        <v>4</v>
      </c>
      <c r="F13" s="272">
        <v>2540</v>
      </c>
      <c r="G13" s="267">
        <v>9</v>
      </c>
      <c r="H13" s="270">
        <v>3176</v>
      </c>
      <c r="I13" s="269">
        <v>3</v>
      </c>
      <c r="J13" s="270">
        <v>2671</v>
      </c>
      <c r="K13" s="269">
        <v>2</v>
      </c>
      <c r="L13" s="270">
        <v>8173</v>
      </c>
      <c r="M13" s="269">
        <v>2</v>
      </c>
      <c r="N13" s="73">
        <v>20</v>
      </c>
      <c r="O13" s="74">
        <v>9</v>
      </c>
      <c r="P13" s="76">
        <f t="shared" si="2"/>
        <v>17621</v>
      </c>
      <c r="Q13" s="76">
        <f t="shared" si="3"/>
        <v>29</v>
      </c>
    </row>
    <row r="14" spans="1:17" ht="16.5">
      <c r="A14" s="8">
        <v>8</v>
      </c>
      <c r="B14" s="361" t="s">
        <v>347</v>
      </c>
      <c r="C14" s="138" t="s">
        <v>194</v>
      </c>
      <c r="D14" s="170">
        <v>1172</v>
      </c>
      <c r="E14" s="169">
        <v>2</v>
      </c>
      <c r="F14" s="200">
        <v>5205</v>
      </c>
      <c r="G14" s="196">
        <v>3</v>
      </c>
      <c r="H14" s="295">
        <v>1668</v>
      </c>
      <c r="I14" s="199">
        <v>8</v>
      </c>
      <c r="J14" s="270">
        <v>2445</v>
      </c>
      <c r="K14" s="269">
        <v>2</v>
      </c>
      <c r="L14" s="270">
        <v>1975</v>
      </c>
      <c r="M14" s="269">
        <v>9</v>
      </c>
      <c r="N14" s="73">
        <v>59</v>
      </c>
      <c r="O14" s="74">
        <v>7</v>
      </c>
      <c r="P14" s="76">
        <f t="shared" si="2"/>
        <v>12524</v>
      </c>
      <c r="Q14" s="76">
        <f t="shared" si="3"/>
        <v>31</v>
      </c>
    </row>
    <row r="15" spans="1:17" ht="16.5">
      <c r="A15" s="8">
        <v>9</v>
      </c>
      <c r="B15" s="361" t="s">
        <v>345</v>
      </c>
      <c r="C15" s="138" t="s">
        <v>194</v>
      </c>
      <c r="D15" s="170">
        <v>145</v>
      </c>
      <c r="E15" s="169">
        <v>8</v>
      </c>
      <c r="F15" s="272">
        <v>10480</v>
      </c>
      <c r="G15" s="267">
        <v>1</v>
      </c>
      <c r="H15" s="295">
        <v>3120</v>
      </c>
      <c r="I15" s="199">
        <v>4</v>
      </c>
      <c r="J15" s="270">
        <v>1846</v>
      </c>
      <c r="K15" s="269">
        <v>6</v>
      </c>
      <c r="L15" s="270">
        <v>2190</v>
      </c>
      <c r="M15" s="269">
        <v>10</v>
      </c>
      <c r="N15" s="73">
        <v>444</v>
      </c>
      <c r="O15" s="74">
        <v>4</v>
      </c>
      <c r="P15" s="76">
        <f t="shared" si="2"/>
        <v>18225</v>
      </c>
      <c r="Q15" s="76">
        <f t="shared" si="3"/>
        <v>33</v>
      </c>
    </row>
    <row r="16" spans="1:17" ht="17.25" thickBot="1">
      <c r="A16" s="8">
        <v>10</v>
      </c>
      <c r="B16" s="361" t="s">
        <v>214</v>
      </c>
      <c r="C16" s="138" t="s">
        <v>64</v>
      </c>
      <c r="D16" s="170">
        <v>1002</v>
      </c>
      <c r="E16" s="169">
        <v>5</v>
      </c>
      <c r="F16" s="272">
        <v>7695</v>
      </c>
      <c r="G16" s="267">
        <v>3</v>
      </c>
      <c r="H16" s="270">
        <v>4035</v>
      </c>
      <c r="I16" s="269">
        <v>2</v>
      </c>
      <c r="J16" s="270">
        <v>914</v>
      </c>
      <c r="K16" s="269">
        <v>7.5</v>
      </c>
      <c r="L16" s="270">
        <v>2718</v>
      </c>
      <c r="M16" s="269">
        <v>7</v>
      </c>
      <c r="N16" s="73">
        <v>30</v>
      </c>
      <c r="O16" s="74">
        <v>9</v>
      </c>
      <c r="P16" s="76">
        <f t="shared" si="2"/>
        <v>16394</v>
      </c>
      <c r="Q16" s="198">
        <f t="shared" si="3"/>
        <v>33.5</v>
      </c>
    </row>
    <row r="17" spans="1:18">
      <c r="A17" s="8">
        <v>11</v>
      </c>
      <c r="B17" s="692" t="s">
        <v>212</v>
      </c>
      <c r="C17" s="558" t="s">
        <v>64</v>
      </c>
      <c r="D17" s="358">
        <v>0</v>
      </c>
      <c r="E17" s="359">
        <v>11</v>
      </c>
      <c r="F17" s="272">
        <v>4280</v>
      </c>
      <c r="G17" s="267">
        <v>4</v>
      </c>
      <c r="H17" s="270">
        <v>2400</v>
      </c>
      <c r="I17" s="269">
        <v>4</v>
      </c>
      <c r="J17" s="270">
        <v>2060</v>
      </c>
      <c r="K17" s="269">
        <v>4</v>
      </c>
      <c r="L17" s="270">
        <v>2358</v>
      </c>
      <c r="M17" s="269">
        <v>8</v>
      </c>
      <c r="N17" s="73">
        <v>868</v>
      </c>
      <c r="O17" s="74">
        <v>3</v>
      </c>
      <c r="P17" s="76">
        <f t="shared" si="2"/>
        <v>11966</v>
      </c>
      <c r="Q17" s="198">
        <f t="shared" si="3"/>
        <v>34</v>
      </c>
    </row>
    <row r="18" spans="1:18" ht="16.5">
      <c r="A18" s="8">
        <v>12</v>
      </c>
      <c r="B18" s="360" t="s">
        <v>348</v>
      </c>
      <c r="C18" s="138" t="s">
        <v>64</v>
      </c>
      <c r="D18" s="170">
        <v>1047</v>
      </c>
      <c r="E18" s="169">
        <v>3</v>
      </c>
      <c r="F18" s="200">
        <v>14240</v>
      </c>
      <c r="G18" s="196">
        <v>1</v>
      </c>
      <c r="H18" s="295">
        <v>2077</v>
      </c>
      <c r="I18" s="199">
        <v>8</v>
      </c>
      <c r="J18" s="295">
        <v>1452</v>
      </c>
      <c r="K18" s="199">
        <v>5</v>
      </c>
      <c r="L18" s="295">
        <v>2382</v>
      </c>
      <c r="M18" s="199">
        <v>7</v>
      </c>
      <c r="N18" s="9">
        <v>0</v>
      </c>
      <c r="O18" s="10">
        <v>11</v>
      </c>
      <c r="P18" s="198">
        <f t="shared" si="2"/>
        <v>21198</v>
      </c>
      <c r="Q18" s="76">
        <f t="shared" si="3"/>
        <v>35</v>
      </c>
    </row>
    <row r="19" spans="1:18" ht="16.5">
      <c r="A19" s="8">
        <v>13</v>
      </c>
      <c r="B19" s="360" t="s">
        <v>104</v>
      </c>
      <c r="C19" s="138" t="s">
        <v>94</v>
      </c>
      <c r="D19" s="170">
        <v>430</v>
      </c>
      <c r="E19" s="169">
        <v>7</v>
      </c>
      <c r="F19" s="272">
        <v>10150</v>
      </c>
      <c r="G19" s="267">
        <v>1</v>
      </c>
      <c r="H19" s="270">
        <v>2660</v>
      </c>
      <c r="I19" s="269">
        <v>7</v>
      </c>
      <c r="J19" s="270">
        <v>1065</v>
      </c>
      <c r="K19" s="269">
        <v>8</v>
      </c>
      <c r="L19" s="270">
        <v>2236</v>
      </c>
      <c r="M19" s="269">
        <v>9</v>
      </c>
      <c r="N19" s="73">
        <v>1088</v>
      </c>
      <c r="O19" s="74">
        <v>4</v>
      </c>
      <c r="P19" s="77">
        <f>D19+F19+H19+J19+L19+N19</f>
        <v>17629</v>
      </c>
      <c r="Q19" s="198">
        <f>E19+G19+I19+K19+M19+O19</f>
        <v>36</v>
      </c>
      <c r="R19" s="296"/>
    </row>
    <row r="20" spans="1:18" ht="16.5">
      <c r="A20" s="8">
        <v>14</v>
      </c>
      <c r="B20" s="360" t="s">
        <v>327</v>
      </c>
      <c r="C20" s="138" t="s">
        <v>71</v>
      </c>
      <c r="D20" s="170">
        <v>255</v>
      </c>
      <c r="E20" s="169">
        <v>9</v>
      </c>
      <c r="F20" s="272">
        <v>3790</v>
      </c>
      <c r="G20" s="267">
        <v>7</v>
      </c>
      <c r="H20" s="270">
        <v>3190</v>
      </c>
      <c r="I20" s="269">
        <v>5</v>
      </c>
      <c r="J20" s="9">
        <v>3626</v>
      </c>
      <c r="K20" s="10">
        <v>1</v>
      </c>
      <c r="L20" s="9">
        <v>0</v>
      </c>
      <c r="M20" s="10">
        <v>11</v>
      </c>
      <c r="N20" s="73">
        <v>536</v>
      </c>
      <c r="O20" s="74">
        <v>3</v>
      </c>
      <c r="P20" s="76">
        <f>D20+F20+H20+J20+L20+N20</f>
        <v>11397</v>
      </c>
      <c r="Q20" s="76">
        <f>E20+G20+I20+K20+M20+O20</f>
        <v>36</v>
      </c>
      <c r="R20" s="296"/>
    </row>
    <row r="21" spans="1:18" ht="16.5">
      <c r="A21" s="8">
        <v>15</v>
      </c>
      <c r="B21" s="466" t="s">
        <v>326</v>
      </c>
      <c r="C21" s="138" t="s">
        <v>71</v>
      </c>
      <c r="D21" s="170">
        <v>678</v>
      </c>
      <c r="E21" s="169">
        <v>7</v>
      </c>
      <c r="F21" s="200">
        <v>4910</v>
      </c>
      <c r="G21" s="196">
        <v>6</v>
      </c>
      <c r="H21" s="9">
        <v>2445</v>
      </c>
      <c r="I21" s="10">
        <v>3</v>
      </c>
      <c r="J21" s="270">
        <v>705</v>
      </c>
      <c r="K21" s="269">
        <v>9</v>
      </c>
      <c r="L21" s="270">
        <v>3253</v>
      </c>
      <c r="M21" s="269">
        <v>3</v>
      </c>
      <c r="N21" s="73">
        <v>1</v>
      </c>
      <c r="O21" s="74">
        <v>9</v>
      </c>
      <c r="P21" s="76">
        <f t="shared" si="2"/>
        <v>11992</v>
      </c>
      <c r="Q21" s="76">
        <f t="shared" si="3"/>
        <v>37</v>
      </c>
      <c r="R21" s="296"/>
    </row>
    <row r="22" spans="1:18" ht="16.5">
      <c r="A22" s="8">
        <v>16</v>
      </c>
      <c r="B22" s="360" t="s">
        <v>340</v>
      </c>
      <c r="C22" s="138" t="s">
        <v>193</v>
      </c>
      <c r="D22" s="170">
        <v>2303</v>
      </c>
      <c r="E22" s="169">
        <v>1</v>
      </c>
      <c r="F22" s="270">
        <v>8350</v>
      </c>
      <c r="G22" s="289">
        <v>4</v>
      </c>
      <c r="H22" s="270">
        <v>1970</v>
      </c>
      <c r="I22" s="269">
        <v>9</v>
      </c>
      <c r="J22" s="9">
        <v>2044</v>
      </c>
      <c r="K22" s="10">
        <v>5</v>
      </c>
      <c r="L22" s="9">
        <v>2257</v>
      </c>
      <c r="M22" s="10">
        <v>8</v>
      </c>
      <c r="N22" s="9">
        <v>0</v>
      </c>
      <c r="O22" s="10">
        <v>11</v>
      </c>
      <c r="P22" s="76">
        <f t="shared" si="2"/>
        <v>16924</v>
      </c>
      <c r="Q22" s="76">
        <f t="shared" si="3"/>
        <v>38</v>
      </c>
    </row>
    <row r="23" spans="1:18" ht="16.5">
      <c r="A23" s="8">
        <v>17</v>
      </c>
      <c r="B23" s="360" t="s">
        <v>344</v>
      </c>
      <c r="C23" s="138" t="s">
        <v>71</v>
      </c>
      <c r="D23" s="170">
        <v>123</v>
      </c>
      <c r="E23" s="169">
        <v>9</v>
      </c>
      <c r="F23" s="272">
        <v>0</v>
      </c>
      <c r="G23" s="267">
        <v>11</v>
      </c>
      <c r="H23" s="270">
        <v>3428</v>
      </c>
      <c r="I23" s="269">
        <v>2</v>
      </c>
      <c r="J23" s="270">
        <v>1629</v>
      </c>
      <c r="K23" s="269">
        <v>7</v>
      </c>
      <c r="L23" s="270">
        <v>4131</v>
      </c>
      <c r="M23" s="269">
        <v>2</v>
      </c>
      <c r="N23" s="73">
        <v>130</v>
      </c>
      <c r="O23" s="74">
        <v>7</v>
      </c>
      <c r="P23" s="77">
        <f t="shared" si="2"/>
        <v>9441</v>
      </c>
      <c r="Q23" s="76">
        <f t="shared" si="3"/>
        <v>38</v>
      </c>
    </row>
    <row r="24" spans="1:18" ht="16.5">
      <c r="A24" s="8">
        <v>18</v>
      </c>
      <c r="B24" s="360" t="s">
        <v>354</v>
      </c>
      <c r="C24" s="138" t="s">
        <v>70</v>
      </c>
      <c r="D24" s="170">
        <v>375</v>
      </c>
      <c r="E24" s="169">
        <v>7</v>
      </c>
      <c r="F24" s="272">
        <v>0</v>
      </c>
      <c r="G24" s="267">
        <v>11</v>
      </c>
      <c r="H24" s="270">
        <v>0</v>
      </c>
      <c r="I24" s="269">
        <v>11</v>
      </c>
      <c r="J24" s="270">
        <v>2241</v>
      </c>
      <c r="K24" s="269">
        <v>1</v>
      </c>
      <c r="L24" s="270">
        <v>2125</v>
      </c>
      <c r="M24" s="269">
        <v>8</v>
      </c>
      <c r="N24" s="73">
        <v>11130</v>
      </c>
      <c r="O24" s="74">
        <v>1</v>
      </c>
      <c r="P24" s="76">
        <f t="shared" si="2"/>
        <v>15871</v>
      </c>
      <c r="Q24" s="76">
        <f t="shared" si="3"/>
        <v>39</v>
      </c>
    </row>
    <row r="25" spans="1:18" ht="16.5">
      <c r="A25" s="8">
        <v>19</v>
      </c>
      <c r="B25" s="466" t="s">
        <v>357</v>
      </c>
      <c r="C25" s="138" t="s">
        <v>94</v>
      </c>
      <c r="D25" s="170">
        <v>1009</v>
      </c>
      <c r="E25" s="169">
        <v>4</v>
      </c>
      <c r="F25" s="200">
        <v>2775</v>
      </c>
      <c r="G25" s="196">
        <v>9</v>
      </c>
      <c r="H25" s="295">
        <v>0</v>
      </c>
      <c r="I25" s="199">
        <v>11</v>
      </c>
      <c r="J25" s="270">
        <v>0</v>
      </c>
      <c r="K25" s="269">
        <v>11</v>
      </c>
      <c r="L25" s="270">
        <v>4187</v>
      </c>
      <c r="M25" s="269">
        <v>3</v>
      </c>
      <c r="N25" s="73">
        <v>670</v>
      </c>
      <c r="O25" s="74">
        <v>2</v>
      </c>
      <c r="P25" s="77">
        <f t="shared" si="2"/>
        <v>8641</v>
      </c>
      <c r="Q25" s="76">
        <f t="shared" si="3"/>
        <v>40</v>
      </c>
    </row>
    <row r="26" spans="1:18" ht="17.25" thickBot="1">
      <c r="A26" s="8">
        <v>20</v>
      </c>
      <c r="B26" s="360" t="s">
        <v>339</v>
      </c>
      <c r="C26" s="138" t="s">
        <v>193</v>
      </c>
      <c r="D26" s="170">
        <v>444</v>
      </c>
      <c r="E26" s="169">
        <v>6</v>
      </c>
      <c r="F26" s="272">
        <v>4730</v>
      </c>
      <c r="G26" s="267">
        <v>7</v>
      </c>
      <c r="H26" s="270">
        <v>1839</v>
      </c>
      <c r="I26" s="269">
        <v>7</v>
      </c>
      <c r="J26" s="9">
        <v>942</v>
      </c>
      <c r="K26" s="10">
        <v>6</v>
      </c>
      <c r="L26" s="9">
        <v>3192</v>
      </c>
      <c r="M26" s="10">
        <v>4</v>
      </c>
      <c r="N26" s="9">
        <v>0</v>
      </c>
      <c r="O26" s="10">
        <v>11</v>
      </c>
      <c r="P26" s="696">
        <f t="shared" ref="P26:Q28" si="4">D26+F26+H26+J26+L26+N26</f>
        <v>11147</v>
      </c>
      <c r="Q26" s="76">
        <f t="shared" si="4"/>
        <v>41</v>
      </c>
    </row>
    <row r="27" spans="1:18" ht="16.5">
      <c r="A27" s="8">
        <v>21</v>
      </c>
      <c r="B27" s="532" t="s">
        <v>331</v>
      </c>
      <c r="C27" s="496" t="s">
        <v>69</v>
      </c>
      <c r="D27" s="358">
        <v>855</v>
      </c>
      <c r="E27" s="359">
        <v>4</v>
      </c>
      <c r="F27" s="272">
        <v>6630</v>
      </c>
      <c r="G27" s="267">
        <v>5</v>
      </c>
      <c r="H27" s="270">
        <v>1564</v>
      </c>
      <c r="I27" s="269">
        <v>10</v>
      </c>
      <c r="J27" s="270">
        <v>1425</v>
      </c>
      <c r="K27" s="269">
        <v>6</v>
      </c>
      <c r="L27" s="270">
        <v>0</v>
      </c>
      <c r="M27" s="269">
        <v>11</v>
      </c>
      <c r="N27" s="9">
        <v>555</v>
      </c>
      <c r="O27" s="10">
        <v>5</v>
      </c>
      <c r="P27" s="695">
        <f t="shared" si="4"/>
        <v>11029</v>
      </c>
      <c r="Q27" s="76">
        <f t="shared" si="4"/>
        <v>41</v>
      </c>
    </row>
    <row r="28" spans="1:18">
      <c r="A28" s="8">
        <v>22</v>
      </c>
      <c r="B28" s="539" t="s">
        <v>323</v>
      </c>
      <c r="C28" s="138" t="s">
        <v>70</v>
      </c>
      <c r="D28" s="187">
        <v>0</v>
      </c>
      <c r="E28" s="188">
        <v>11</v>
      </c>
      <c r="F28" s="272">
        <v>0</v>
      </c>
      <c r="G28" s="267">
        <v>11</v>
      </c>
      <c r="H28" s="270">
        <v>3642</v>
      </c>
      <c r="I28" s="269">
        <v>1</v>
      </c>
      <c r="J28" s="270">
        <v>2101</v>
      </c>
      <c r="K28" s="269">
        <v>3</v>
      </c>
      <c r="L28" s="270">
        <v>3638</v>
      </c>
      <c r="M28" s="269">
        <v>4</v>
      </c>
      <c r="N28" s="9">
        <v>0</v>
      </c>
      <c r="O28" s="10">
        <v>11</v>
      </c>
      <c r="P28" s="76">
        <f t="shared" si="4"/>
        <v>9381</v>
      </c>
      <c r="Q28" s="76">
        <f t="shared" si="4"/>
        <v>41</v>
      </c>
    </row>
    <row r="29" spans="1:18" ht="16.5">
      <c r="A29" s="8">
        <v>23</v>
      </c>
      <c r="B29" s="212" t="s">
        <v>349</v>
      </c>
      <c r="C29" s="138" t="s">
        <v>129</v>
      </c>
      <c r="D29" s="170">
        <v>1257</v>
      </c>
      <c r="E29" s="169">
        <v>3</v>
      </c>
      <c r="F29" s="272">
        <v>2940</v>
      </c>
      <c r="G29" s="267">
        <v>8</v>
      </c>
      <c r="H29" s="270">
        <v>2200</v>
      </c>
      <c r="I29" s="269">
        <v>5</v>
      </c>
      <c r="J29" s="270">
        <v>976</v>
      </c>
      <c r="K29" s="269">
        <v>9</v>
      </c>
      <c r="L29" s="270">
        <v>2901</v>
      </c>
      <c r="M29" s="269">
        <v>6</v>
      </c>
      <c r="N29" s="73">
        <v>0</v>
      </c>
      <c r="O29" s="74">
        <v>11</v>
      </c>
      <c r="P29" s="76">
        <f t="shared" si="2"/>
        <v>10274</v>
      </c>
      <c r="Q29" s="198">
        <f t="shared" si="3"/>
        <v>42</v>
      </c>
    </row>
    <row r="30" spans="1:18" ht="16.5">
      <c r="A30" s="8">
        <v>24</v>
      </c>
      <c r="B30" s="212" t="s">
        <v>350</v>
      </c>
      <c r="C30" s="138" t="s">
        <v>70</v>
      </c>
      <c r="D30" s="170">
        <v>457</v>
      </c>
      <c r="E30" s="169">
        <v>8</v>
      </c>
      <c r="F30" s="272">
        <v>1095</v>
      </c>
      <c r="G30" s="267">
        <v>10</v>
      </c>
      <c r="H30" s="270">
        <v>3180</v>
      </c>
      <c r="I30" s="269">
        <v>6</v>
      </c>
      <c r="J30" s="270">
        <v>1090</v>
      </c>
      <c r="K30" s="269">
        <v>7</v>
      </c>
      <c r="L30" s="270">
        <v>2937</v>
      </c>
      <c r="M30" s="269">
        <v>6</v>
      </c>
      <c r="N30" s="73">
        <v>468</v>
      </c>
      <c r="O30" s="74">
        <v>5</v>
      </c>
      <c r="P30" s="77">
        <f t="shared" si="2"/>
        <v>9227</v>
      </c>
      <c r="Q30" s="76">
        <f t="shared" si="3"/>
        <v>42</v>
      </c>
    </row>
    <row r="31" spans="1:18" ht="16.5">
      <c r="A31" s="8">
        <v>25</v>
      </c>
      <c r="B31" s="212" t="s">
        <v>358</v>
      </c>
      <c r="C31" s="138" t="s">
        <v>194</v>
      </c>
      <c r="D31" s="170">
        <v>366</v>
      </c>
      <c r="E31" s="169">
        <v>9</v>
      </c>
      <c r="F31" s="272">
        <v>3770</v>
      </c>
      <c r="G31" s="267">
        <v>8</v>
      </c>
      <c r="H31" s="270">
        <v>3553</v>
      </c>
      <c r="I31" s="269">
        <v>3</v>
      </c>
      <c r="J31" s="270">
        <v>567</v>
      </c>
      <c r="K31" s="269">
        <v>10</v>
      </c>
      <c r="L31" s="270">
        <v>3009</v>
      </c>
      <c r="M31" s="269">
        <v>6</v>
      </c>
      <c r="N31" s="9">
        <v>68</v>
      </c>
      <c r="O31" s="10">
        <v>8</v>
      </c>
      <c r="P31" s="198">
        <f t="shared" si="2"/>
        <v>11333</v>
      </c>
      <c r="Q31" s="76">
        <f t="shared" si="3"/>
        <v>44</v>
      </c>
    </row>
    <row r="32" spans="1:18" ht="16.5">
      <c r="A32" s="8">
        <v>26</v>
      </c>
      <c r="B32" s="361" t="s">
        <v>346</v>
      </c>
      <c r="C32" s="138" t="s">
        <v>69</v>
      </c>
      <c r="D32" s="170">
        <v>387</v>
      </c>
      <c r="E32" s="169">
        <v>8</v>
      </c>
      <c r="F32" s="200">
        <v>4995</v>
      </c>
      <c r="G32" s="196">
        <v>5</v>
      </c>
      <c r="H32" s="9">
        <v>0</v>
      </c>
      <c r="I32" s="10">
        <v>11</v>
      </c>
      <c r="J32" s="270">
        <v>0</v>
      </c>
      <c r="K32" s="269">
        <v>11</v>
      </c>
      <c r="L32" s="270">
        <v>0</v>
      </c>
      <c r="M32" s="269">
        <v>11</v>
      </c>
      <c r="N32" s="73">
        <v>3286</v>
      </c>
      <c r="O32" s="74">
        <v>1</v>
      </c>
      <c r="P32" s="77">
        <f t="shared" si="2"/>
        <v>8668</v>
      </c>
      <c r="Q32" s="76">
        <f t="shared" si="3"/>
        <v>47</v>
      </c>
      <c r="R32" s="296"/>
    </row>
    <row r="33" spans="1:18">
      <c r="A33" s="8">
        <v>27</v>
      </c>
      <c r="B33" s="518" t="s">
        <v>103</v>
      </c>
      <c r="C33" s="520" t="s">
        <v>94</v>
      </c>
      <c r="D33" s="170">
        <v>0</v>
      </c>
      <c r="E33" s="169">
        <v>11</v>
      </c>
      <c r="F33" s="272">
        <v>5510</v>
      </c>
      <c r="G33" s="267">
        <v>6</v>
      </c>
      <c r="H33" s="270">
        <v>2111</v>
      </c>
      <c r="I33" s="269">
        <v>7</v>
      </c>
      <c r="J33" s="270">
        <v>1199</v>
      </c>
      <c r="K33" s="269">
        <v>5</v>
      </c>
      <c r="L33" s="270">
        <v>0</v>
      </c>
      <c r="M33" s="269">
        <v>11</v>
      </c>
      <c r="N33" s="73">
        <v>0</v>
      </c>
      <c r="O33" s="74">
        <v>11</v>
      </c>
      <c r="P33" s="76">
        <f t="shared" si="2"/>
        <v>8820</v>
      </c>
      <c r="Q33" s="76">
        <f t="shared" si="3"/>
        <v>51</v>
      </c>
    </row>
    <row r="34" spans="1:18">
      <c r="A34" s="8">
        <v>28</v>
      </c>
      <c r="B34" s="518" t="s">
        <v>422</v>
      </c>
      <c r="C34" s="520" t="s">
        <v>69</v>
      </c>
      <c r="D34" s="170">
        <v>0</v>
      </c>
      <c r="E34" s="169">
        <v>11</v>
      </c>
      <c r="F34" s="272">
        <v>0</v>
      </c>
      <c r="G34" s="267">
        <v>11</v>
      </c>
      <c r="H34" s="270">
        <v>0</v>
      </c>
      <c r="I34" s="269">
        <v>11</v>
      </c>
      <c r="J34" s="270">
        <v>1908</v>
      </c>
      <c r="K34" s="269">
        <v>2</v>
      </c>
      <c r="L34" s="270">
        <v>3284</v>
      </c>
      <c r="M34" s="269">
        <v>5</v>
      </c>
      <c r="N34" s="73">
        <v>0</v>
      </c>
      <c r="O34" s="74">
        <v>11</v>
      </c>
      <c r="P34" s="76">
        <f t="shared" si="2"/>
        <v>5192</v>
      </c>
      <c r="Q34" s="76">
        <f t="shared" si="3"/>
        <v>51</v>
      </c>
      <c r="R34" s="296"/>
    </row>
    <row r="35" spans="1:18" ht="16.5">
      <c r="A35" s="8">
        <v>29</v>
      </c>
      <c r="B35" s="212" t="s">
        <v>353</v>
      </c>
      <c r="C35" s="138" t="s">
        <v>72</v>
      </c>
      <c r="D35" s="170">
        <v>705</v>
      </c>
      <c r="E35" s="169">
        <v>6</v>
      </c>
      <c r="F35" s="272">
        <v>0</v>
      </c>
      <c r="G35" s="267">
        <v>11</v>
      </c>
      <c r="H35" s="270">
        <v>1981</v>
      </c>
      <c r="I35" s="269">
        <v>8</v>
      </c>
      <c r="J35" s="270">
        <v>787</v>
      </c>
      <c r="K35" s="269">
        <v>9</v>
      </c>
      <c r="L35" s="270">
        <v>0</v>
      </c>
      <c r="M35" s="269">
        <v>11</v>
      </c>
      <c r="N35" s="73">
        <v>349</v>
      </c>
      <c r="O35" s="74">
        <v>6</v>
      </c>
      <c r="P35" s="76">
        <f t="shared" si="2"/>
        <v>3822</v>
      </c>
      <c r="Q35" s="77">
        <f t="shared" si="3"/>
        <v>51</v>
      </c>
    </row>
    <row r="36" spans="1:18" ht="16.5">
      <c r="A36" s="8">
        <v>30</v>
      </c>
      <c r="B36" s="212" t="s">
        <v>343</v>
      </c>
      <c r="C36" s="138" t="s">
        <v>193</v>
      </c>
      <c r="D36" s="170">
        <v>1673</v>
      </c>
      <c r="E36" s="169">
        <v>2</v>
      </c>
      <c r="F36" s="272">
        <v>3030</v>
      </c>
      <c r="G36" s="267">
        <v>8</v>
      </c>
      <c r="H36" s="270">
        <v>0</v>
      </c>
      <c r="I36" s="269">
        <v>11</v>
      </c>
      <c r="J36" s="270">
        <v>0</v>
      </c>
      <c r="K36" s="269">
        <v>11</v>
      </c>
      <c r="L36" s="270">
        <v>0</v>
      </c>
      <c r="M36" s="269">
        <v>11</v>
      </c>
      <c r="N36" s="73">
        <v>0</v>
      </c>
      <c r="O36" s="74">
        <v>11</v>
      </c>
      <c r="P36" s="76">
        <f t="shared" si="2"/>
        <v>4703</v>
      </c>
      <c r="Q36" s="76">
        <f t="shared" si="3"/>
        <v>54</v>
      </c>
    </row>
    <row r="37" spans="1:18" ht="16.5">
      <c r="A37" s="8">
        <v>31</v>
      </c>
      <c r="B37" s="382" t="s">
        <v>218</v>
      </c>
      <c r="C37" s="380" t="s">
        <v>94</v>
      </c>
      <c r="D37" s="105">
        <v>37</v>
      </c>
      <c r="E37" s="383">
        <v>10</v>
      </c>
      <c r="F37" s="272">
        <v>0</v>
      </c>
      <c r="G37" s="267">
        <v>11</v>
      </c>
      <c r="H37" s="295">
        <v>1995</v>
      </c>
      <c r="I37" s="199">
        <v>6</v>
      </c>
      <c r="J37" s="270">
        <v>940</v>
      </c>
      <c r="K37" s="269">
        <v>10</v>
      </c>
      <c r="L37" s="270">
        <v>1672</v>
      </c>
      <c r="M37" s="269">
        <v>9</v>
      </c>
      <c r="N37" s="73">
        <v>45</v>
      </c>
      <c r="O37" s="74">
        <v>8</v>
      </c>
      <c r="P37" s="76">
        <f t="shared" si="2"/>
        <v>4689</v>
      </c>
      <c r="Q37" s="77">
        <f t="shared" si="3"/>
        <v>54</v>
      </c>
    </row>
    <row r="38" spans="1:18" ht="18.75">
      <c r="A38" s="8">
        <v>32</v>
      </c>
      <c r="B38" s="555" t="s">
        <v>335</v>
      </c>
      <c r="C38" s="424" t="s">
        <v>129</v>
      </c>
      <c r="D38" s="418">
        <v>0</v>
      </c>
      <c r="E38" s="693">
        <v>11</v>
      </c>
      <c r="F38" s="270">
        <v>1725</v>
      </c>
      <c r="G38" s="289">
        <v>10</v>
      </c>
      <c r="H38" s="283">
        <v>0</v>
      </c>
      <c r="I38" s="282">
        <v>11</v>
      </c>
      <c r="J38" s="283">
        <v>914</v>
      </c>
      <c r="K38" s="282">
        <v>7.5</v>
      </c>
      <c r="L38" s="283">
        <v>952</v>
      </c>
      <c r="M38" s="282">
        <v>10</v>
      </c>
      <c r="N38" s="82">
        <v>402</v>
      </c>
      <c r="O38" s="81">
        <v>5</v>
      </c>
      <c r="P38" s="90">
        <f t="shared" si="2"/>
        <v>3993</v>
      </c>
      <c r="Q38" s="392">
        <f t="shared" si="3"/>
        <v>54.5</v>
      </c>
    </row>
    <row r="39" spans="1:18" ht="16.5">
      <c r="A39" s="8">
        <v>33</v>
      </c>
      <c r="B39" s="382" t="s">
        <v>336</v>
      </c>
      <c r="C39" s="380" t="s">
        <v>129</v>
      </c>
      <c r="D39" s="105">
        <v>660</v>
      </c>
      <c r="E39" s="541">
        <v>5</v>
      </c>
      <c r="F39" s="542">
        <v>0</v>
      </c>
      <c r="G39" s="543">
        <v>11</v>
      </c>
      <c r="H39" s="283">
        <v>0</v>
      </c>
      <c r="I39" s="282">
        <v>11</v>
      </c>
      <c r="J39" s="283">
        <v>0</v>
      </c>
      <c r="K39" s="282">
        <v>11</v>
      </c>
      <c r="L39" s="283">
        <v>0</v>
      </c>
      <c r="M39" s="282">
        <v>11</v>
      </c>
      <c r="N39" s="82">
        <v>280</v>
      </c>
      <c r="O39" s="81">
        <v>6</v>
      </c>
      <c r="P39" s="90">
        <f t="shared" si="2"/>
        <v>940</v>
      </c>
      <c r="Q39" s="392">
        <f t="shared" si="3"/>
        <v>55</v>
      </c>
    </row>
    <row r="40" spans="1:18" ht="16.5">
      <c r="A40" s="415">
        <v>34</v>
      </c>
      <c r="B40" s="519" t="s">
        <v>351</v>
      </c>
      <c r="C40" s="380" t="s">
        <v>64</v>
      </c>
      <c r="D40" s="105">
        <v>52</v>
      </c>
      <c r="E40" s="541">
        <v>10</v>
      </c>
      <c r="F40" s="542">
        <v>0</v>
      </c>
      <c r="G40" s="543">
        <v>11</v>
      </c>
      <c r="H40" s="283">
        <v>0</v>
      </c>
      <c r="I40" s="282">
        <v>11</v>
      </c>
      <c r="J40" s="283">
        <v>0</v>
      </c>
      <c r="K40" s="282">
        <v>11</v>
      </c>
      <c r="L40" s="283">
        <v>0</v>
      </c>
      <c r="M40" s="282">
        <v>11</v>
      </c>
      <c r="N40" s="82">
        <v>3218</v>
      </c>
      <c r="O40" s="81">
        <v>2</v>
      </c>
      <c r="P40" s="694">
        <f t="shared" si="2"/>
        <v>3270</v>
      </c>
      <c r="Q40" s="90">
        <f t="shared" si="3"/>
        <v>56</v>
      </c>
    </row>
    <row r="41" spans="1:18">
      <c r="A41" s="415">
        <v>35</v>
      </c>
      <c r="B41" s="414" t="s">
        <v>504</v>
      </c>
      <c r="C41" s="414" t="s">
        <v>72</v>
      </c>
      <c r="D41" s="155">
        <v>0</v>
      </c>
      <c r="E41" s="156">
        <v>11</v>
      </c>
      <c r="F41" s="200">
        <v>0</v>
      </c>
      <c r="G41" s="196">
        <v>11</v>
      </c>
      <c r="H41" s="295">
        <v>0</v>
      </c>
      <c r="I41" s="199">
        <v>11</v>
      </c>
      <c r="J41" s="295">
        <v>0</v>
      </c>
      <c r="K41" s="199">
        <v>11</v>
      </c>
      <c r="L41" s="9">
        <v>3504</v>
      </c>
      <c r="M41" s="10">
        <v>2</v>
      </c>
      <c r="N41" s="9">
        <v>0</v>
      </c>
      <c r="O41" s="10">
        <v>11</v>
      </c>
      <c r="P41" s="392">
        <f t="shared" si="2"/>
        <v>3504</v>
      </c>
      <c r="Q41" s="392">
        <f t="shared" si="3"/>
        <v>57</v>
      </c>
    </row>
    <row r="42" spans="1:18">
      <c r="A42" s="415">
        <v>36</v>
      </c>
      <c r="B42" s="384" t="s">
        <v>330</v>
      </c>
      <c r="C42" s="380" t="s">
        <v>69</v>
      </c>
      <c r="D42" s="105">
        <v>0</v>
      </c>
      <c r="E42" s="383">
        <v>11</v>
      </c>
      <c r="F42" s="200">
        <v>0</v>
      </c>
      <c r="G42" s="196">
        <v>11</v>
      </c>
      <c r="H42" s="295">
        <v>1808</v>
      </c>
      <c r="I42" s="199">
        <v>9</v>
      </c>
      <c r="J42" s="295">
        <v>0</v>
      </c>
      <c r="K42" s="199">
        <v>11</v>
      </c>
      <c r="L42" s="295">
        <v>3181</v>
      </c>
      <c r="M42" s="199">
        <v>5</v>
      </c>
      <c r="N42" s="9">
        <v>0</v>
      </c>
      <c r="O42" s="10">
        <v>11</v>
      </c>
      <c r="P42" s="198">
        <f t="shared" si="2"/>
        <v>4989</v>
      </c>
      <c r="Q42" s="198">
        <f t="shared" si="3"/>
        <v>58</v>
      </c>
    </row>
    <row r="43" spans="1:18">
      <c r="A43" s="415">
        <v>37</v>
      </c>
      <c r="B43" s="556" t="s">
        <v>361</v>
      </c>
      <c r="C43" s="414" t="s">
        <v>72</v>
      </c>
      <c r="D43" s="155">
        <v>0</v>
      </c>
      <c r="E43" s="156">
        <v>11</v>
      </c>
      <c r="F43" s="272">
        <v>5760</v>
      </c>
      <c r="G43" s="267">
        <v>4</v>
      </c>
      <c r="H43" s="270">
        <v>0</v>
      </c>
      <c r="I43" s="269">
        <v>11</v>
      </c>
      <c r="J43" s="270">
        <v>0</v>
      </c>
      <c r="K43" s="269">
        <v>11</v>
      </c>
      <c r="L43" s="270">
        <v>0</v>
      </c>
      <c r="M43" s="269">
        <v>11</v>
      </c>
      <c r="N43" s="73">
        <v>0</v>
      </c>
      <c r="O43" s="74">
        <v>11</v>
      </c>
      <c r="P43" s="76">
        <f t="shared" si="2"/>
        <v>5760</v>
      </c>
      <c r="Q43" s="76">
        <f t="shared" si="3"/>
        <v>59</v>
      </c>
    </row>
    <row r="44" spans="1:18" ht="16.5">
      <c r="A44" s="415">
        <v>38</v>
      </c>
      <c r="B44" s="382" t="s">
        <v>360</v>
      </c>
      <c r="C44" s="138" t="s">
        <v>70</v>
      </c>
      <c r="D44" s="105">
        <v>245</v>
      </c>
      <c r="E44" s="383">
        <v>10</v>
      </c>
      <c r="F44" s="272">
        <v>0</v>
      </c>
      <c r="G44" s="267">
        <v>11</v>
      </c>
      <c r="H44" s="270">
        <v>1598</v>
      </c>
      <c r="I44" s="269">
        <v>9</v>
      </c>
      <c r="J44" s="270">
        <v>0</v>
      </c>
      <c r="K44" s="269">
        <v>11</v>
      </c>
      <c r="L44" s="270">
        <v>0</v>
      </c>
      <c r="M44" s="269">
        <v>11</v>
      </c>
      <c r="N44" s="73">
        <v>225</v>
      </c>
      <c r="O44" s="74">
        <v>7</v>
      </c>
      <c r="P44" s="76">
        <f t="shared" si="2"/>
        <v>2068</v>
      </c>
      <c r="Q44" s="198">
        <f t="shared" si="3"/>
        <v>59</v>
      </c>
    </row>
    <row r="45" spans="1:18">
      <c r="A45" s="415">
        <v>39</v>
      </c>
      <c r="B45" s="538" t="s">
        <v>363</v>
      </c>
      <c r="C45" s="520" t="s">
        <v>70</v>
      </c>
      <c r="D45" s="105">
        <v>0</v>
      </c>
      <c r="E45" s="383">
        <v>11</v>
      </c>
      <c r="F45" s="272">
        <v>4970</v>
      </c>
      <c r="G45" s="267">
        <v>7</v>
      </c>
      <c r="H45" s="270">
        <v>0</v>
      </c>
      <c r="I45" s="269">
        <v>11</v>
      </c>
      <c r="J45" s="295">
        <v>0</v>
      </c>
      <c r="K45" s="199">
        <v>11</v>
      </c>
      <c r="L45" s="295">
        <v>0</v>
      </c>
      <c r="M45" s="199">
        <v>11</v>
      </c>
      <c r="N45" s="297">
        <v>0</v>
      </c>
      <c r="O45" s="10">
        <v>11</v>
      </c>
      <c r="P45" s="198">
        <f t="shared" si="2"/>
        <v>4970</v>
      </c>
      <c r="Q45" s="76">
        <f t="shared" si="3"/>
        <v>62</v>
      </c>
    </row>
    <row r="46" spans="1:18">
      <c r="A46" s="415">
        <v>40</v>
      </c>
      <c r="B46" s="384" t="s">
        <v>328</v>
      </c>
      <c r="C46" s="384" t="s">
        <v>71</v>
      </c>
      <c r="D46" s="105">
        <v>0</v>
      </c>
      <c r="E46" s="383">
        <v>11</v>
      </c>
      <c r="F46" s="200">
        <v>0</v>
      </c>
      <c r="G46" s="196">
        <v>11</v>
      </c>
      <c r="H46" s="295">
        <v>0</v>
      </c>
      <c r="I46" s="199">
        <v>11</v>
      </c>
      <c r="J46" s="295">
        <v>0</v>
      </c>
      <c r="K46" s="199">
        <v>11</v>
      </c>
      <c r="L46" s="295">
        <v>2878</v>
      </c>
      <c r="M46" s="199">
        <v>7</v>
      </c>
      <c r="N46" s="9">
        <v>0</v>
      </c>
      <c r="O46" s="10">
        <v>11</v>
      </c>
      <c r="P46" s="198">
        <f t="shared" si="2"/>
        <v>2878</v>
      </c>
      <c r="Q46" s="198">
        <f t="shared" si="3"/>
        <v>62</v>
      </c>
    </row>
    <row r="47" spans="1:18">
      <c r="A47" s="415">
        <v>41</v>
      </c>
      <c r="B47" s="414" t="s">
        <v>338</v>
      </c>
      <c r="C47" s="380" t="s">
        <v>193</v>
      </c>
      <c r="D47" s="155">
        <v>0</v>
      </c>
      <c r="E47" s="156">
        <v>11</v>
      </c>
      <c r="F47" s="272">
        <v>0</v>
      </c>
      <c r="G47" s="267">
        <v>11</v>
      </c>
      <c r="H47" s="270">
        <v>1003</v>
      </c>
      <c r="I47" s="269">
        <v>10</v>
      </c>
      <c r="J47" s="270">
        <v>720</v>
      </c>
      <c r="K47" s="269">
        <v>10</v>
      </c>
      <c r="L47" s="270">
        <v>1042</v>
      </c>
      <c r="M47" s="269">
        <v>10</v>
      </c>
      <c r="N47" s="73">
        <v>0</v>
      </c>
      <c r="O47" s="74">
        <v>11</v>
      </c>
      <c r="P47" s="76">
        <f t="shared" si="2"/>
        <v>2765</v>
      </c>
      <c r="Q47" s="76">
        <f t="shared" si="3"/>
        <v>63</v>
      </c>
    </row>
    <row r="48" spans="1:18">
      <c r="A48" s="415">
        <v>42</v>
      </c>
      <c r="B48" s="414" t="s">
        <v>362</v>
      </c>
      <c r="C48" s="384" t="s">
        <v>71</v>
      </c>
      <c r="D48" s="105">
        <v>0</v>
      </c>
      <c r="E48" s="541">
        <v>11</v>
      </c>
      <c r="F48" s="421">
        <v>2125</v>
      </c>
      <c r="G48" s="422">
        <v>9</v>
      </c>
      <c r="H48" s="423">
        <v>0</v>
      </c>
      <c r="I48" s="389">
        <v>11</v>
      </c>
      <c r="J48" s="390">
        <v>0</v>
      </c>
      <c r="K48" s="391">
        <v>11</v>
      </c>
      <c r="L48" s="390">
        <v>0</v>
      </c>
      <c r="M48" s="391">
        <v>11</v>
      </c>
      <c r="N48" s="82">
        <v>0</v>
      </c>
      <c r="O48" s="74">
        <v>11</v>
      </c>
      <c r="P48" s="76">
        <f t="shared" si="2"/>
        <v>2125</v>
      </c>
      <c r="Q48" s="76">
        <f t="shared" si="3"/>
        <v>64</v>
      </c>
    </row>
    <row r="49" spans="1:17">
      <c r="A49" s="415">
        <v>43</v>
      </c>
      <c r="B49" s="414" t="s">
        <v>364</v>
      </c>
      <c r="C49" s="414" t="s">
        <v>70</v>
      </c>
      <c r="D49" s="155">
        <v>0</v>
      </c>
      <c r="E49" s="156">
        <v>11</v>
      </c>
      <c r="F49" s="200">
        <v>2015</v>
      </c>
      <c r="G49" s="196">
        <v>10</v>
      </c>
      <c r="H49" s="295">
        <v>0</v>
      </c>
      <c r="I49" s="199">
        <v>11</v>
      </c>
      <c r="J49" s="270">
        <v>0</v>
      </c>
      <c r="K49" s="269">
        <v>11</v>
      </c>
      <c r="L49" s="270">
        <v>0</v>
      </c>
      <c r="M49" s="269">
        <v>11</v>
      </c>
      <c r="N49" s="73">
        <v>0</v>
      </c>
      <c r="O49" s="74">
        <v>11</v>
      </c>
      <c r="P49" s="76">
        <f t="shared" si="2"/>
        <v>2015</v>
      </c>
      <c r="Q49" s="76">
        <f t="shared" si="3"/>
        <v>65</v>
      </c>
    </row>
    <row r="50" spans="1:17">
      <c r="A50" s="415">
        <v>44</v>
      </c>
      <c r="B50" s="384"/>
      <c r="C50" s="384"/>
      <c r="D50" s="105"/>
      <c r="E50" s="383"/>
      <c r="F50" s="200"/>
      <c r="G50" s="196"/>
      <c r="H50" s="295"/>
      <c r="I50" s="199"/>
      <c r="J50" s="295"/>
      <c r="K50" s="199"/>
      <c r="L50" s="295"/>
      <c r="M50" s="199"/>
      <c r="N50" s="295"/>
      <c r="O50" s="199"/>
      <c r="P50" s="198">
        <f t="shared" ref="P50:P55" si="5">D50+F50+H50+J50+L50+N50</f>
        <v>0</v>
      </c>
      <c r="Q50" s="198">
        <f t="shared" ref="Q50:Q55" si="6">E50+G50+I50+K50+M50+O50</f>
        <v>0</v>
      </c>
    </row>
    <row r="51" spans="1:17" ht="16.5" thickBot="1">
      <c r="A51" s="416">
        <v>45</v>
      </c>
      <c r="B51" s="480"/>
      <c r="C51" s="356"/>
      <c r="D51" s="419"/>
      <c r="E51" s="420"/>
      <c r="F51" s="449"/>
      <c r="G51" s="450"/>
      <c r="H51" s="452"/>
      <c r="I51" s="454"/>
      <c r="J51" s="26"/>
      <c r="K51" s="25"/>
      <c r="L51" s="26"/>
      <c r="M51" s="25"/>
      <c r="N51" s="26"/>
      <c r="O51" s="25"/>
      <c r="P51" s="76">
        <f t="shared" si="5"/>
        <v>0</v>
      </c>
      <c r="Q51" s="198">
        <f t="shared" si="6"/>
        <v>0</v>
      </c>
    </row>
    <row r="52" spans="1:17">
      <c r="A52" s="456">
        <v>46</v>
      </c>
      <c r="B52" s="457"/>
      <c r="C52" s="457"/>
      <c r="D52" s="458"/>
      <c r="E52" s="417"/>
      <c r="F52" s="461"/>
      <c r="G52" s="462"/>
      <c r="H52" s="451"/>
      <c r="I52" s="453"/>
      <c r="J52" s="451"/>
      <c r="K52" s="453"/>
      <c r="L52" s="463"/>
      <c r="M52" s="463"/>
      <c r="N52" s="438"/>
      <c r="O52" s="438"/>
      <c r="P52" s="455">
        <f t="shared" si="5"/>
        <v>0</v>
      </c>
      <c r="Q52" s="87">
        <f t="shared" si="6"/>
        <v>0</v>
      </c>
    </row>
    <row r="53" spans="1:17">
      <c r="A53" s="415">
        <v>47</v>
      </c>
      <c r="B53" s="414"/>
      <c r="C53" s="414"/>
      <c r="D53" s="155"/>
      <c r="E53" s="156"/>
      <c r="F53" s="200"/>
      <c r="G53" s="196"/>
      <c r="H53" s="295"/>
      <c r="I53" s="199"/>
      <c r="J53" s="295"/>
      <c r="K53" s="199"/>
      <c r="L53" s="471"/>
      <c r="M53" s="471"/>
      <c r="N53" s="471"/>
      <c r="O53" s="471"/>
      <c r="P53" s="198">
        <f t="shared" si="5"/>
        <v>0</v>
      </c>
      <c r="Q53" s="76">
        <f t="shared" si="6"/>
        <v>0</v>
      </c>
    </row>
    <row r="54" spans="1:17">
      <c r="A54" s="456">
        <v>48</v>
      </c>
      <c r="B54" s="460"/>
      <c r="C54" s="460"/>
      <c r="D54" s="427"/>
      <c r="E54" s="428"/>
      <c r="F54" s="461"/>
      <c r="G54" s="462"/>
      <c r="H54" s="451"/>
      <c r="I54" s="453"/>
      <c r="J54" s="451"/>
      <c r="K54" s="453"/>
      <c r="L54" s="438"/>
      <c r="M54" s="438"/>
      <c r="N54" s="459"/>
      <c r="O54" s="459"/>
      <c r="P54" s="87">
        <f t="shared" si="5"/>
        <v>0</v>
      </c>
      <c r="Q54" s="455">
        <f t="shared" si="6"/>
        <v>0</v>
      </c>
    </row>
    <row r="55" spans="1:17">
      <c r="A55" s="472">
        <v>49</v>
      </c>
      <c r="B55" s="473"/>
      <c r="C55" s="473"/>
      <c r="D55" s="470"/>
      <c r="E55" s="474"/>
      <c r="F55" s="468"/>
      <c r="G55" s="469"/>
      <c r="H55" s="475"/>
      <c r="I55" s="476"/>
      <c r="J55" s="475"/>
      <c r="K55" s="476"/>
      <c r="L55" s="431"/>
      <c r="M55" s="431"/>
      <c r="N55" s="477"/>
      <c r="O55" s="477"/>
      <c r="P55" s="478">
        <f t="shared" si="5"/>
        <v>0</v>
      </c>
      <c r="Q55" s="479">
        <f t="shared" si="6"/>
        <v>0</v>
      </c>
    </row>
  </sheetData>
  <sortState ref="B26:U28">
    <sortCondition ref="U26"/>
  </sortState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B4" sqref="B4"/>
    </sheetView>
  </sheetViews>
  <sheetFormatPr defaultRowHeight="15.75"/>
  <cols>
    <col min="1" max="1" width="4.875" customWidth="1"/>
    <col min="2" max="2" width="21.25" customWidth="1"/>
    <col min="3" max="3" width="5.75" customWidth="1"/>
    <col min="4" max="4" width="3.875" customWidth="1"/>
    <col min="5" max="5" width="5.5" customWidth="1"/>
    <col min="6" max="6" width="4.125" customWidth="1"/>
    <col min="7" max="7" width="5.625" customWidth="1"/>
    <col min="8" max="8" width="4" customWidth="1"/>
    <col min="9" max="9" width="5.625" customWidth="1"/>
    <col min="10" max="10" width="3.75" customWidth="1"/>
    <col min="11" max="11" width="5.625" customWidth="1"/>
    <col min="12" max="12" width="3.25" customWidth="1"/>
    <col min="13" max="13" width="5.5" customWidth="1"/>
    <col min="14" max="14" width="3.5" customWidth="1"/>
    <col min="15" max="15" width="5.75" customWidth="1"/>
    <col min="16" max="16" width="4.75" customWidth="1"/>
  </cols>
  <sheetData>
    <row r="1" spans="1:17">
      <c r="B1" s="1" t="s">
        <v>167</v>
      </c>
    </row>
    <row r="2" spans="1:17">
      <c r="B2" s="1"/>
    </row>
    <row r="3" spans="1:17">
      <c r="C3" s="277" t="s">
        <v>174</v>
      </c>
      <c r="E3" s="277" t="s">
        <v>175</v>
      </c>
      <c r="G3" s="277" t="s">
        <v>176</v>
      </c>
      <c r="I3" s="277" t="s">
        <v>177</v>
      </c>
      <c r="K3" s="277" t="s">
        <v>178</v>
      </c>
      <c r="M3" s="277" t="s">
        <v>179</v>
      </c>
    </row>
    <row r="4" spans="1:17" ht="16.5" thickBot="1">
      <c r="B4" s="19"/>
      <c r="C4" s="28" t="s">
        <v>8</v>
      </c>
      <c r="E4" s="29" t="s">
        <v>9</v>
      </c>
      <c r="G4" s="28" t="s">
        <v>10</v>
      </c>
      <c r="I4" s="28" t="s">
        <v>11</v>
      </c>
      <c r="K4" s="28" t="s">
        <v>12</v>
      </c>
      <c r="M4" s="28" t="s">
        <v>13</v>
      </c>
    </row>
    <row r="5" spans="1:17" ht="16.5" thickBot="1">
      <c r="A5" s="19"/>
      <c r="B5" s="19"/>
      <c r="C5" s="311" t="s">
        <v>159</v>
      </c>
      <c r="D5" s="29"/>
      <c r="E5" s="261" t="s">
        <v>186</v>
      </c>
      <c r="F5" s="29"/>
      <c r="G5" s="261" t="s">
        <v>1</v>
      </c>
      <c r="H5" s="29"/>
      <c r="I5" s="261" t="s">
        <v>96</v>
      </c>
      <c r="J5" s="29"/>
      <c r="K5" s="261" t="s">
        <v>96</v>
      </c>
      <c r="L5" s="31"/>
      <c r="M5" s="294" t="s">
        <v>31</v>
      </c>
      <c r="N5" s="32"/>
      <c r="O5" s="22" t="s">
        <v>3</v>
      </c>
      <c r="P5" s="33" t="s">
        <v>15</v>
      </c>
    </row>
    <row r="6" spans="1:17" ht="16.5" thickBot="1">
      <c r="A6" s="34" t="s">
        <v>16</v>
      </c>
      <c r="B6" s="34" t="s">
        <v>17</v>
      </c>
      <c r="C6" s="35" t="s">
        <v>3</v>
      </c>
      <c r="D6" s="36" t="s">
        <v>6</v>
      </c>
      <c r="E6" s="37" t="s">
        <v>3</v>
      </c>
      <c r="F6" s="38" t="s">
        <v>6</v>
      </c>
      <c r="G6" s="35" t="s">
        <v>3</v>
      </c>
      <c r="H6" s="36" t="s">
        <v>6</v>
      </c>
      <c r="I6" s="37" t="s">
        <v>3</v>
      </c>
      <c r="J6" s="38" t="s">
        <v>6</v>
      </c>
      <c r="K6" s="35" t="s">
        <v>3</v>
      </c>
      <c r="L6" s="36" t="s">
        <v>6</v>
      </c>
      <c r="M6" s="37" t="s">
        <v>3</v>
      </c>
      <c r="N6" s="39" t="s">
        <v>6</v>
      </c>
      <c r="O6" s="40" t="s">
        <v>7</v>
      </c>
      <c r="P6" s="41" t="s">
        <v>28</v>
      </c>
    </row>
    <row r="7" spans="1:17" ht="16.5" thickBot="1">
      <c r="A7" s="34"/>
      <c r="B7" s="42"/>
      <c r="C7" s="35"/>
      <c r="D7" s="36"/>
      <c r="E7" s="37"/>
      <c r="F7" s="38"/>
      <c r="G7" s="35"/>
      <c r="H7" s="36"/>
      <c r="I7" s="37"/>
      <c r="J7" s="38"/>
      <c r="K7" s="35"/>
      <c r="L7" s="36"/>
      <c r="M7" s="66"/>
      <c r="N7" s="17"/>
      <c r="O7" s="91"/>
      <c r="P7" s="70"/>
    </row>
    <row r="8" spans="1:17" ht="16.5">
      <c r="A8" s="5">
        <v>1</v>
      </c>
      <c r="B8" s="357" t="s">
        <v>59</v>
      </c>
      <c r="C8" s="362">
        <v>7178</v>
      </c>
      <c r="D8" s="492">
        <v>1</v>
      </c>
      <c r="E8" s="354">
        <v>10436</v>
      </c>
      <c r="F8" s="355">
        <v>5</v>
      </c>
      <c r="G8" s="701">
        <v>12685</v>
      </c>
      <c r="H8" s="682">
        <v>7</v>
      </c>
      <c r="I8" s="681">
        <v>15985</v>
      </c>
      <c r="J8" s="682">
        <v>2</v>
      </c>
      <c r="K8" s="681">
        <v>23045</v>
      </c>
      <c r="L8" s="682">
        <v>1</v>
      </c>
      <c r="M8" s="298">
        <v>4687</v>
      </c>
      <c r="N8" s="702">
        <v>2</v>
      </c>
      <c r="O8" s="703">
        <f>C8+E8+G8+I8+K8+M8</f>
        <v>74016</v>
      </c>
      <c r="P8" s="63">
        <f>D8+F8+H8+J8+L8+N8</f>
        <v>18</v>
      </c>
      <c r="Q8" s="467"/>
    </row>
    <row r="9" spans="1:17" ht="16.5">
      <c r="A9" s="92">
        <v>2</v>
      </c>
      <c r="B9" s="135" t="s">
        <v>58</v>
      </c>
      <c r="C9" s="363">
        <v>1858</v>
      </c>
      <c r="D9" s="493">
        <v>6</v>
      </c>
      <c r="E9" s="290">
        <v>15913</v>
      </c>
      <c r="F9" s="291">
        <v>1</v>
      </c>
      <c r="G9" s="23">
        <v>15055</v>
      </c>
      <c r="H9" s="10">
        <v>4</v>
      </c>
      <c r="I9" s="9">
        <v>18020</v>
      </c>
      <c r="J9" s="10">
        <v>1</v>
      </c>
      <c r="K9" s="9">
        <v>11835</v>
      </c>
      <c r="L9" s="10">
        <v>2</v>
      </c>
      <c r="M9" s="94">
        <v>4171</v>
      </c>
      <c r="N9" s="93">
        <v>4</v>
      </c>
      <c r="O9" s="95">
        <v>66852</v>
      </c>
      <c r="P9" s="95">
        <f>D9+F9+H9+J9+L9+N9</f>
        <v>18</v>
      </c>
      <c r="Q9" s="18"/>
    </row>
    <row r="10" spans="1:17" ht="16.5">
      <c r="A10" s="8">
        <v>3</v>
      </c>
      <c r="B10" s="135" t="s">
        <v>65</v>
      </c>
      <c r="C10" s="363">
        <v>3251</v>
      </c>
      <c r="D10" s="493">
        <v>2</v>
      </c>
      <c r="E10" s="290">
        <v>7967</v>
      </c>
      <c r="F10" s="291">
        <v>7</v>
      </c>
      <c r="G10" s="23">
        <v>19180</v>
      </c>
      <c r="H10" s="10">
        <v>1</v>
      </c>
      <c r="I10" s="9">
        <v>15200</v>
      </c>
      <c r="J10" s="10">
        <v>3</v>
      </c>
      <c r="K10" s="9">
        <v>11310</v>
      </c>
      <c r="L10" s="10">
        <v>5</v>
      </c>
      <c r="M10" s="9">
        <v>3181</v>
      </c>
      <c r="N10" s="10">
        <v>7</v>
      </c>
      <c r="O10" s="95">
        <f t="shared" ref="O10:O17" si="0">C10+E10+G10+I10+K10+M10</f>
        <v>60089</v>
      </c>
      <c r="P10" s="95">
        <f t="shared" ref="P10:P17" si="1">D10+F10+H10+J10+L10+N10</f>
        <v>25</v>
      </c>
      <c r="Q10" s="18"/>
    </row>
    <row r="11" spans="1:17" ht="16.5">
      <c r="A11" s="8">
        <v>4</v>
      </c>
      <c r="B11" s="135" t="s">
        <v>66</v>
      </c>
      <c r="C11" s="363">
        <v>2401</v>
      </c>
      <c r="D11" s="493">
        <v>8</v>
      </c>
      <c r="E11" s="290">
        <v>10976</v>
      </c>
      <c r="F11" s="291">
        <v>3</v>
      </c>
      <c r="G11" s="23">
        <v>21385</v>
      </c>
      <c r="H11" s="10">
        <v>2</v>
      </c>
      <c r="I11" s="9">
        <v>13610</v>
      </c>
      <c r="J11" s="10">
        <v>4</v>
      </c>
      <c r="K11" s="9">
        <v>10545</v>
      </c>
      <c r="L11" s="10">
        <v>3</v>
      </c>
      <c r="M11" s="9">
        <v>3338</v>
      </c>
      <c r="N11" s="10">
        <v>6</v>
      </c>
      <c r="O11" s="95">
        <f t="shared" si="0"/>
        <v>62255</v>
      </c>
      <c r="P11" s="95">
        <f t="shared" si="1"/>
        <v>26</v>
      </c>
    </row>
    <row r="12" spans="1:17" ht="16.5">
      <c r="A12" s="8">
        <v>5</v>
      </c>
      <c r="B12" s="135" t="s">
        <v>112</v>
      </c>
      <c r="C12" s="363">
        <v>2651</v>
      </c>
      <c r="D12" s="493">
        <v>4</v>
      </c>
      <c r="E12" s="290">
        <v>9182</v>
      </c>
      <c r="F12" s="291">
        <v>4</v>
      </c>
      <c r="G12" s="23">
        <v>9920</v>
      </c>
      <c r="H12" s="10">
        <v>9</v>
      </c>
      <c r="I12" s="9">
        <v>11380</v>
      </c>
      <c r="J12" s="10">
        <v>6</v>
      </c>
      <c r="K12" s="9">
        <v>10030</v>
      </c>
      <c r="L12" s="10">
        <v>4</v>
      </c>
      <c r="M12" s="9">
        <v>4507</v>
      </c>
      <c r="N12" s="10">
        <v>1</v>
      </c>
      <c r="O12" s="95">
        <f t="shared" si="0"/>
        <v>47670</v>
      </c>
      <c r="P12" s="95">
        <f t="shared" si="1"/>
        <v>28</v>
      </c>
    </row>
    <row r="13" spans="1:17" ht="16.5">
      <c r="A13" s="8">
        <v>6</v>
      </c>
      <c r="B13" s="135" t="s">
        <v>201</v>
      </c>
      <c r="C13" s="363">
        <v>1536</v>
      </c>
      <c r="D13" s="493">
        <v>7</v>
      </c>
      <c r="E13" s="290">
        <v>11452</v>
      </c>
      <c r="F13" s="291">
        <v>2</v>
      </c>
      <c r="G13" s="23">
        <v>12240</v>
      </c>
      <c r="H13" s="10">
        <v>3</v>
      </c>
      <c r="I13" s="9">
        <v>15395</v>
      </c>
      <c r="J13" s="10">
        <v>5</v>
      </c>
      <c r="K13" s="9">
        <v>8780</v>
      </c>
      <c r="L13" s="10">
        <v>7</v>
      </c>
      <c r="M13" s="9">
        <v>2929</v>
      </c>
      <c r="N13" s="10">
        <v>5</v>
      </c>
      <c r="O13" s="95">
        <f t="shared" si="0"/>
        <v>52332</v>
      </c>
      <c r="P13" s="95">
        <f t="shared" si="1"/>
        <v>29</v>
      </c>
    </row>
    <row r="14" spans="1:17" ht="16.5">
      <c r="A14" s="8">
        <v>7</v>
      </c>
      <c r="B14" s="135" t="s">
        <v>202</v>
      </c>
      <c r="C14" s="363">
        <v>2785</v>
      </c>
      <c r="D14" s="493">
        <v>3</v>
      </c>
      <c r="E14" s="290">
        <v>7714</v>
      </c>
      <c r="F14" s="291">
        <v>9</v>
      </c>
      <c r="G14" s="23">
        <v>14415</v>
      </c>
      <c r="H14" s="10">
        <v>5</v>
      </c>
      <c r="I14" s="9">
        <v>11690</v>
      </c>
      <c r="J14" s="10">
        <v>8</v>
      </c>
      <c r="K14" s="9">
        <v>10830</v>
      </c>
      <c r="L14" s="10">
        <v>6</v>
      </c>
      <c r="M14" s="9">
        <v>3060</v>
      </c>
      <c r="N14" s="10">
        <v>9</v>
      </c>
      <c r="O14" s="95">
        <f t="shared" si="0"/>
        <v>50494</v>
      </c>
      <c r="P14" s="95">
        <f t="shared" si="1"/>
        <v>40</v>
      </c>
    </row>
    <row r="15" spans="1:17" ht="16.5">
      <c r="A15" s="8">
        <v>8</v>
      </c>
      <c r="B15" s="135" t="s">
        <v>60</v>
      </c>
      <c r="C15" s="363">
        <v>1145</v>
      </c>
      <c r="D15" s="493">
        <v>9</v>
      </c>
      <c r="E15" s="290">
        <v>6959</v>
      </c>
      <c r="F15" s="291">
        <v>8</v>
      </c>
      <c r="G15" s="23">
        <v>12835</v>
      </c>
      <c r="H15" s="10">
        <v>6</v>
      </c>
      <c r="I15" s="9">
        <v>13635</v>
      </c>
      <c r="J15" s="10">
        <v>7</v>
      </c>
      <c r="K15" s="9">
        <v>8675</v>
      </c>
      <c r="L15" s="10">
        <v>9</v>
      </c>
      <c r="M15" s="9">
        <v>4399</v>
      </c>
      <c r="N15" s="10">
        <v>3</v>
      </c>
      <c r="O15" s="95">
        <f t="shared" si="0"/>
        <v>47648</v>
      </c>
      <c r="P15" s="95">
        <f t="shared" si="1"/>
        <v>42</v>
      </c>
    </row>
    <row r="16" spans="1:17" ht="16.5">
      <c r="A16" s="8">
        <v>9</v>
      </c>
      <c r="B16" s="135" t="s">
        <v>95</v>
      </c>
      <c r="C16" s="363">
        <v>1498</v>
      </c>
      <c r="D16" s="493">
        <v>5</v>
      </c>
      <c r="E16" s="290">
        <v>5249</v>
      </c>
      <c r="F16" s="291">
        <v>10</v>
      </c>
      <c r="G16" s="23">
        <v>8965</v>
      </c>
      <c r="H16" s="10">
        <v>8</v>
      </c>
      <c r="I16" s="9">
        <v>6680</v>
      </c>
      <c r="J16" s="10">
        <v>10</v>
      </c>
      <c r="K16" s="9">
        <v>3045</v>
      </c>
      <c r="L16" s="10">
        <v>10</v>
      </c>
      <c r="M16" s="9">
        <v>3181</v>
      </c>
      <c r="N16" s="10">
        <v>9</v>
      </c>
      <c r="O16" s="95">
        <f t="shared" si="0"/>
        <v>28618</v>
      </c>
      <c r="P16" s="95">
        <f t="shared" si="1"/>
        <v>52</v>
      </c>
    </row>
    <row r="17" spans="1:16" ht="17.25" thickBot="1">
      <c r="A17" s="27">
        <v>10</v>
      </c>
      <c r="B17" s="135" t="s">
        <v>86</v>
      </c>
      <c r="C17" s="363">
        <v>1192</v>
      </c>
      <c r="D17" s="493">
        <v>10</v>
      </c>
      <c r="E17" s="292">
        <v>9370</v>
      </c>
      <c r="F17" s="293">
        <v>6</v>
      </c>
      <c r="G17" s="24">
        <v>9190</v>
      </c>
      <c r="H17" s="25">
        <v>10</v>
      </c>
      <c r="I17" s="26">
        <v>9110</v>
      </c>
      <c r="J17" s="25">
        <v>9</v>
      </c>
      <c r="K17" s="26">
        <v>6915</v>
      </c>
      <c r="L17" s="25">
        <v>8</v>
      </c>
      <c r="M17" s="26">
        <v>1743</v>
      </c>
      <c r="N17" s="25">
        <v>10</v>
      </c>
      <c r="O17" s="96">
        <f t="shared" si="0"/>
        <v>37520</v>
      </c>
      <c r="P17" s="96">
        <f t="shared" si="1"/>
        <v>53</v>
      </c>
    </row>
  </sheetData>
  <sortState ref="B8:S9">
    <sortCondition ref="S8"/>
  </sortState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B3" sqref="B3"/>
    </sheetView>
  </sheetViews>
  <sheetFormatPr defaultRowHeight="15.75"/>
  <cols>
    <col min="1" max="1" width="4.5" customWidth="1"/>
    <col min="2" max="2" width="15.125" customWidth="1"/>
    <col min="3" max="3" width="19" customWidth="1"/>
    <col min="4" max="4" width="5.375" customWidth="1"/>
    <col min="5" max="5" width="4.75" customWidth="1"/>
    <col min="6" max="6" width="6" customWidth="1"/>
    <col min="7" max="7" width="3.25" customWidth="1"/>
    <col min="8" max="8" width="5.875" customWidth="1"/>
    <col min="9" max="9" width="3.625" customWidth="1"/>
    <col min="10" max="10" width="6.125" customWidth="1"/>
    <col min="11" max="11" width="3.5" customWidth="1"/>
    <col min="12" max="12" width="5.125" customWidth="1"/>
    <col min="13" max="13" width="4.5" customWidth="1"/>
    <col min="14" max="14" width="5.5" customWidth="1"/>
    <col min="15" max="15" width="4.375" customWidth="1"/>
    <col min="16" max="16" width="6.25" customWidth="1"/>
    <col min="17" max="17" width="6.5" customWidth="1"/>
  </cols>
  <sheetData>
    <row r="1" spans="1:17">
      <c r="C1" s="1" t="s">
        <v>168</v>
      </c>
    </row>
    <row r="3" spans="1:17" ht="16.5" thickBot="1">
      <c r="A3" s="19"/>
      <c r="B3" s="19"/>
      <c r="C3" s="17"/>
      <c r="D3" s="2">
        <v>39295</v>
      </c>
      <c r="F3" s="2">
        <v>39296</v>
      </c>
      <c r="H3" s="28">
        <v>38932</v>
      </c>
      <c r="J3" s="2">
        <v>38933</v>
      </c>
      <c r="L3" s="2">
        <v>38934</v>
      </c>
      <c r="N3" s="2">
        <v>38935</v>
      </c>
    </row>
    <row r="4" spans="1:17" ht="16.5" thickBot="1">
      <c r="A4" s="19"/>
      <c r="B4" s="19"/>
      <c r="C4" s="17"/>
      <c r="D4" s="311" t="s">
        <v>159</v>
      </c>
      <c r="E4" s="29"/>
      <c r="F4" s="261" t="s">
        <v>186</v>
      </c>
      <c r="G4" s="29"/>
      <c r="H4" s="261" t="s">
        <v>1</v>
      </c>
      <c r="I4" s="29"/>
      <c r="J4" s="261" t="s">
        <v>96</v>
      </c>
      <c r="K4" s="29"/>
      <c r="L4" s="261" t="s">
        <v>96</v>
      </c>
      <c r="M4" s="31"/>
      <c r="N4" s="294" t="s">
        <v>31</v>
      </c>
      <c r="O4" s="32"/>
      <c r="P4" s="22" t="s">
        <v>27</v>
      </c>
      <c r="Q4" s="134" t="s">
        <v>6</v>
      </c>
    </row>
    <row r="5" spans="1:17" ht="16.5" thickBot="1">
      <c r="A5" s="4" t="s">
        <v>16</v>
      </c>
      <c r="B5" s="65" t="s">
        <v>30</v>
      </c>
      <c r="C5" s="65" t="s">
        <v>4</v>
      </c>
      <c r="D5" s="35" t="s">
        <v>3</v>
      </c>
      <c r="E5" s="66" t="s">
        <v>6</v>
      </c>
      <c r="F5" s="48" t="s">
        <v>3</v>
      </c>
      <c r="G5" s="66" t="s">
        <v>6</v>
      </c>
      <c r="H5" s="35" t="s">
        <v>3</v>
      </c>
      <c r="I5" s="66" t="s">
        <v>6</v>
      </c>
      <c r="J5" s="48" t="s">
        <v>3</v>
      </c>
      <c r="K5" s="66" t="s">
        <v>6</v>
      </c>
      <c r="L5" s="43" t="s">
        <v>3</v>
      </c>
      <c r="M5" s="42" t="s">
        <v>6</v>
      </c>
      <c r="N5" s="68" t="s">
        <v>3</v>
      </c>
      <c r="O5" s="46" t="s">
        <v>6</v>
      </c>
      <c r="P5" s="133" t="s">
        <v>7</v>
      </c>
      <c r="Q5" s="441" t="s">
        <v>28</v>
      </c>
    </row>
    <row r="6" spans="1:17" ht="16.5" thickBot="1">
      <c r="A6" s="22"/>
      <c r="B6" s="5"/>
      <c r="C6" s="5"/>
      <c r="D6" s="298"/>
      <c r="E6" s="299"/>
      <c r="F6" s="89"/>
      <c r="G6" s="299"/>
      <c r="H6" s="298"/>
      <c r="I6" s="299"/>
      <c r="J6" s="89"/>
      <c r="K6" s="300"/>
      <c r="L6" s="298"/>
      <c r="M6" s="430"/>
      <c r="N6" s="300"/>
      <c r="O6" s="430"/>
      <c r="P6" s="429"/>
      <c r="Q6" s="63"/>
    </row>
    <row r="7" spans="1:17" ht="16.5" thickBot="1">
      <c r="A7" s="86">
        <v>1</v>
      </c>
      <c r="B7" s="557" t="s">
        <v>139</v>
      </c>
      <c r="C7" s="558" t="s">
        <v>65</v>
      </c>
      <c r="D7" s="358">
        <v>2152</v>
      </c>
      <c r="E7" s="359">
        <v>2</v>
      </c>
      <c r="F7" s="354">
        <v>6407</v>
      </c>
      <c r="G7" s="566">
        <v>1</v>
      </c>
      <c r="H7" s="567">
        <v>10880</v>
      </c>
      <c r="I7" s="568">
        <v>1</v>
      </c>
      <c r="J7" s="569">
        <v>8880</v>
      </c>
      <c r="K7" s="570">
        <v>2</v>
      </c>
      <c r="L7" s="571">
        <v>3820</v>
      </c>
      <c r="M7" s="572">
        <v>1</v>
      </c>
      <c r="N7" s="573">
        <v>1114</v>
      </c>
      <c r="O7" s="574">
        <v>4</v>
      </c>
      <c r="P7" s="564">
        <f t="shared" ref="P7" si="0">D7+F7+H7+J7+L7+N7</f>
        <v>33253</v>
      </c>
      <c r="Q7" s="575">
        <v>11</v>
      </c>
    </row>
    <row r="8" spans="1:17" ht="16.5" thickBot="1">
      <c r="A8" s="86">
        <v>3</v>
      </c>
      <c r="B8" s="518" t="s">
        <v>205</v>
      </c>
      <c r="C8" s="520" t="s">
        <v>60</v>
      </c>
      <c r="D8" s="170">
        <v>971</v>
      </c>
      <c r="E8" s="169">
        <v>1</v>
      </c>
      <c r="F8" s="290">
        <v>4450</v>
      </c>
      <c r="G8" s="576">
        <v>5</v>
      </c>
      <c r="H8" s="297">
        <v>6355</v>
      </c>
      <c r="I8" s="577">
        <v>1</v>
      </c>
      <c r="J8" s="297">
        <v>9580</v>
      </c>
      <c r="K8" s="578">
        <v>1</v>
      </c>
      <c r="L8" s="297">
        <v>4710</v>
      </c>
      <c r="M8" s="577">
        <v>5</v>
      </c>
      <c r="N8" s="579">
        <v>1874</v>
      </c>
      <c r="O8" s="580">
        <v>1</v>
      </c>
      <c r="P8" s="581">
        <f t="shared" ref="P8:P47" si="1">D8+F8+H8+J8+L8+N8</f>
        <v>27940</v>
      </c>
      <c r="Q8" s="575">
        <f t="shared" ref="Q8:Q47" si="2">E8+G8+I8+K8+M8+O8</f>
        <v>14</v>
      </c>
    </row>
    <row r="9" spans="1:17" ht="16.5" thickBot="1">
      <c r="A9" s="88">
        <v>2</v>
      </c>
      <c r="B9" s="518" t="s">
        <v>156</v>
      </c>
      <c r="C9" s="520" t="s">
        <v>58</v>
      </c>
      <c r="D9" s="170">
        <v>358</v>
      </c>
      <c r="E9" s="169">
        <v>5</v>
      </c>
      <c r="F9" s="465">
        <v>4903</v>
      </c>
      <c r="G9" s="582">
        <v>1</v>
      </c>
      <c r="H9" s="465">
        <v>9985</v>
      </c>
      <c r="I9" s="582">
        <v>2</v>
      </c>
      <c r="J9" s="465">
        <v>7055</v>
      </c>
      <c r="K9" s="583">
        <v>3</v>
      </c>
      <c r="L9" s="465">
        <v>4845</v>
      </c>
      <c r="M9" s="582">
        <v>4</v>
      </c>
      <c r="N9" s="584">
        <v>1103</v>
      </c>
      <c r="O9" s="582">
        <v>5</v>
      </c>
      <c r="P9" s="544">
        <f t="shared" si="1"/>
        <v>28249</v>
      </c>
      <c r="Q9" s="575">
        <f t="shared" si="2"/>
        <v>20</v>
      </c>
    </row>
    <row r="10" spans="1:17" ht="16.5" thickBot="1">
      <c r="A10" s="89">
        <v>4</v>
      </c>
      <c r="B10" s="518" t="s">
        <v>138</v>
      </c>
      <c r="C10" s="520" t="s">
        <v>59</v>
      </c>
      <c r="D10" s="170">
        <v>3629</v>
      </c>
      <c r="E10" s="169">
        <v>1</v>
      </c>
      <c r="F10" s="290">
        <v>2715</v>
      </c>
      <c r="G10" s="576">
        <v>2</v>
      </c>
      <c r="H10" s="465">
        <v>2780</v>
      </c>
      <c r="I10" s="582">
        <v>10</v>
      </c>
      <c r="J10" s="465">
        <v>5385</v>
      </c>
      <c r="K10" s="583">
        <v>4</v>
      </c>
      <c r="L10" s="465">
        <v>6145</v>
      </c>
      <c r="M10" s="582">
        <v>1</v>
      </c>
      <c r="N10" s="584">
        <v>1991</v>
      </c>
      <c r="O10" s="582">
        <v>2</v>
      </c>
      <c r="P10" s="544">
        <f t="shared" si="1"/>
        <v>22645</v>
      </c>
      <c r="Q10" s="575">
        <f t="shared" si="2"/>
        <v>20</v>
      </c>
    </row>
    <row r="11" spans="1:17" ht="16.5" thickBot="1">
      <c r="A11" s="89">
        <v>5</v>
      </c>
      <c r="B11" s="518" t="s">
        <v>136</v>
      </c>
      <c r="C11" s="520" t="s">
        <v>59</v>
      </c>
      <c r="D11" s="170">
        <v>374</v>
      </c>
      <c r="E11" s="169">
        <v>5</v>
      </c>
      <c r="F11" s="290">
        <v>1419</v>
      </c>
      <c r="G11" s="576">
        <v>9</v>
      </c>
      <c r="H11" s="297">
        <v>5200</v>
      </c>
      <c r="I11" s="577">
        <v>2</v>
      </c>
      <c r="J11" s="297">
        <v>7215</v>
      </c>
      <c r="K11" s="578">
        <v>2</v>
      </c>
      <c r="L11" s="297">
        <v>14450</v>
      </c>
      <c r="M11" s="577">
        <v>1</v>
      </c>
      <c r="N11" s="595">
        <v>1789</v>
      </c>
      <c r="O11" s="596">
        <v>2</v>
      </c>
      <c r="P11" s="589">
        <f t="shared" si="1"/>
        <v>30447</v>
      </c>
      <c r="Q11" s="575">
        <f t="shared" si="2"/>
        <v>21</v>
      </c>
    </row>
    <row r="12" spans="1:17" ht="16.5" thickBot="1">
      <c r="A12" s="89">
        <v>6</v>
      </c>
      <c r="B12" s="587" t="s">
        <v>151</v>
      </c>
      <c r="C12" s="520" t="s">
        <v>202</v>
      </c>
      <c r="D12" s="170">
        <v>2095</v>
      </c>
      <c r="E12" s="169">
        <v>3</v>
      </c>
      <c r="F12" s="588">
        <v>6343</v>
      </c>
      <c r="G12" s="580">
        <v>2</v>
      </c>
      <c r="H12" s="588">
        <v>2830</v>
      </c>
      <c r="I12" s="580">
        <v>9</v>
      </c>
      <c r="J12" s="297">
        <v>5890</v>
      </c>
      <c r="K12" s="578">
        <v>2</v>
      </c>
      <c r="L12" s="297">
        <v>6180</v>
      </c>
      <c r="M12" s="577">
        <v>2</v>
      </c>
      <c r="N12" s="586">
        <v>1317</v>
      </c>
      <c r="O12" s="577">
        <v>6</v>
      </c>
      <c r="P12" s="581">
        <f t="shared" si="1"/>
        <v>24655</v>
      </c>
      <c r="Q12" s="575">
        <f t="shared" si="2"/>
        <v>24</v>
      </c>
    </row>
    <row r="13" spans="1:17" ht="16.5" thickBot="1">
      <c r="A13" s="89">
        <v>7</v>
      </c>
      <c r="B13" s="539" t="s">
        <v>371</v>
      </c>
      <c r="C13" s="540" t="s">
        <v>58</v>
      </c>
      <c r="D13" s="592">
        <v>0</v>
      </c>
      <c r="E13" s="593">
        <v>11</v>
      </c>
      <c r="F13" s="354">
        <v>7658</v>
      </c>
      <c r="G13" s="566">
        <v>2</v>
      </c>
      <c r="H13" s="688">
        <v>4360</v>
      </c>
      <c r="I13" s="574">
        <v>4</v>
      </c>
      <c r="J13" s="688">
        <v>5925</v>
      </c>
      <c r="K13" s="690">
        <v>1</v>
      </c>
      <c r="L13" s="297">
        <v>3745</v>
      </c>
      <c r="M13" s="577">
        <v>5</v>
      </c>
      <c r="N13" s="573">
        <v>1642</v>
      </c>
      <c r="O13" s="574">
        <v>4</v>
      </c>
      <c r="P13" s="589">
        <f t="shared" si="1"/>
        <v>23330</v>
      </c>
      <c r="Q13" s="575">
        <f t="shared" si="2"/>
        <v>27</v>
      </c>
    </row>
    <row r="14" spans="1:17" ht="16.5" thickBot="1">
      <c r="A14" s="89">
        <v>8</v>
      </c>
      <c r="B14" s="587" t="s">
        <v>161</v>
      </c>
      <c r="C14" s="520" t="s">
        <v>201</v>
      </c>
      <c r="D14" s="170">
        <v>574</v>
      </c>
      <c r="E14" s="169">
        <v>8</v>
      </c>
      <c r="F14" s="465">
        <v>4186</v>
      </c>
      <c r="G14" s="585">
        <v>5</v>
      </c>
      <c r="H14" s="297">
        <v>5580</v>
      </c>
      <c r="I14" s="577">
        <v>2</v>
      </c>
      <c r="J14" s="297">
        <v>3280</v>
      </c>
      <c r="K14" s="578">
        <v>6</v>
      </c>
      <c r="L14" s="297">
        <v>2540</v>
      </c>
      <c r="M14" s="577">
        <v>5</v>
      </c>
      <c r="N14" s="586">
        <v>1232</v>
      </c>
      <c r="O14" s="577">
        <v>1</v>
      </c>
      <c r="P14" s="545">
        <f t="shared" si="1"/>
        <v>17392</v>
      </c>
      <c r="Q14" s="575">
        <f t="shared" si="2"/>
        <v>27</v>
      </c>
    </row>
    <row r="15" spans="1:17" ht="16.5" thickBot="1">
      <c r="A15" s="89">
        <v>10</v>
      </c>
      <c r="B15" s="518" t="s">
        <v>372</v>
      </c>
      <c r="C15" s="520" t="s">
        <v>66</v>
      </c>
      <c r="D15" s="170">
        <v>0</v>
      </c>
      <c r="E15" s="169">
        <v>11</v>
      </c>
      <c r="F15" s="290">
        <v>2665</v>
      </c>
      <c r="G15" s="576">
        <v>3</v>
      </c>
      <c r="H15" s="590">
        <v>12370</v>
      </c>
      <c r="I15" s="591">
        <v>1</v>
      </c>
      <c r="J15" s="465">
        <v>6100</v>
      </c>
      <c r="K15" s="583">
        <v>3</v>
      </c>
      <c r="L15" s="465">
        <v>4875</v>
      </c>
      <c r="M15" s="582">
        <v>3</v>
      </c>
      <c r="N15" s="584">
        <v>1252</v>
      </c>
      <c r="O15" s="582">
        <v>7</v>
      </c>
      <c r="P15" s="440">
        <f t="shared" si="1"/>
        <v>27262</v>
      </c>
      <c r="Q15" s="575">
        <f t="shared" si="2"/>
        <v>28</v>
      </c>
    </row>
    <row r="16" spans="1:17" ht="16.5" thickBot="1">
      <c r="A16" s="89">
        <v>9</v>
      </c>
      <c r="B16" s="518" t="s">
        <v>141</v>
      </c>
      <c r="C16" s="520" t="s">
        <v>201</v>
      </c>
      <c r="D16" s="170">
        <v>639</v>
      </c>
      <c r="E16" s="169">
        <v>3</v>
      </c>
      <c r="F16" s="465">
        <v>6301</v>
      </c>
      <c r="G16" s="585">
        <v>3</v>
      </c>
      <c r="H16" s="297">
        <v>3260</v>
      </c>
      <c r="I16" s="577">
        <v>5</v>
      </c>
      <c r="J16" s="297">
        <v>9105</v>
      </c>
      <c r="K16" s="578">
        <v>1</v>
      </c>
      <c r="L16" s="297">
        <v>3655</v>
      </c>
      <c r="M16" s="577">
        <v>6</v>
      </c>
      <c r="N16" s="586">
        <v>0</v>
      </c>
      <c r="O16" s="577">
        <v>11</v>
      </c>
      <c r="P16" s="594">
        <f t="shared" si="1"/>
        <v>22960</v>
      </c>
      <c r="Q16" s="575">
        <f t="shared" si="2"/>
        <v>29</v>
      </c>
    </row>
    <row r="17" spans="1:17" ht="16.5" thickBot="1">
      <c r="A17" s="97">
        <v>11</v>
      </c>
      <c r="B17" s="597" t="s">
        <v>137</v>
      </c>
      <c r="C17" s="558" t="s">
        <v>59</v>
      </c>
      <c r="D17" s="358">
        <v>3175</v>
      </c>
      <c r="E17" s="359">
        <v>1</v>
      </c>
      <c r="F17" s="290">
        <v>6302</v>
      </c>
      <c r="G17" s="576">
        <v>4</v>
      </c>
      <c r="H17" s="297">
        <v>4705</v>
      </c>
      <c r="I17" s="577">
        <v>5</v>
      </c>
      <c r="J17" s="297">
        <v>3385</v>
      </c>
      <c r="K17" s="578">
        <v>7</v>
      </c>
      <c r="L17" s="297">
        <v>2450</v>
      </c>
      <c r="M17" s="577">
        <v>6</v>
      </c>
      <c r="N17" s="586">
        <v>907</v>
      </c>
      <c r="O17" s="577">
        <v>7</v>
      </c>
      <c r="P17" s="545">
        <f t="shared" si="1"/>
        <v>20924</v>
      </c>
      <c r="Q17" s="575">
        <f t="shared" si="2"/>
        <v>30</v>
      </c>
    </row>
    <row r="18" spans="1:17" ht="16.5" thickBot="1">
      <c r="A18" s="97">
        <v>12</v>
      </c>
      <c r="B18" s="598" t="s">
        <v>132</v>
      </c>
      <c r="C18" s="520" t="s">
        <v>112</v>
      </c>
      <c r="D18" s="170">
        <v>666</v>
      </c>
      <c r="E18" s="169">
        <v>2</v>
      </c>
      <c r="F18" s="290">
        <v>3026</v>
      </c>
      <c r="G18" s="576">
        <v>6</v>
      </c>
      <c r="H18" s="297">
        <v>3780</v>
      </c>
      <c r="I18" s="577">
        <v>7</v>
      </c>
      <c r="J18" s="297">
        <v>3080</v>
      </c>
      <c r="K18" s="578">
        <v>7</v>
      </c>
      <c r="L18" s="297">
        <v>3310</v>
      </c>
      <c r="M18" s="577">
        <v>3</v>
      </c>
      <c r="N18" s="586">
        <v>1570</v>
      </c>
      <c r="O18" s="577">
        <v>5</v>
      </c>
      <c r="P18" s="545">
        <f t="shared" si="1"/>
        <v>15432</v>
      </c>
      <c r="Q18" s="575">
        <f t="shared" si="2"/>
        <v>30</v>
      </c>
    </row>
    <row r="19" spans="1:17" ht="16.5" thickBot="1">
      <c r="A19" s="89">
        <v>13</v>
      </c>
      <c r="B19" s="598" t="s">
        <v>144</v>
      </c>
      <c r="C19" s="520" t="s">
        <v>95</v>
      </c>
      <c r="D19" s="170">
        <v>821</v>
      </c>
      <c r="E19" s="169">
        <v>3</v>
      </c>
      <c r="F19" s="290">
        <v>2907</v>
      </c>
      <c r="G19" s="576">
        <v>7</v>
      </c>
      <c r="H19" s="465">
        <v>4770</v>
      </c>
      <c r="I19" s="582">
        <v>3</v>
      </c>
      <c r="J19" s="465">
        <v>2725</v>
      </c>
      <c r="K19" s="583">
        <v>9</v>
      </c>
      <c r="L19" s="465">
        <v>1795</v>
      </c>
      <c r="M19" s="582">
        <v>9</v>
      </c>
      <c r="N19" s="584">
        <v>2000</v>
      </c>
      <c r="O19" s="582">
        <v>1</v>
      </c>
      <c r="P19" s="439">
        <f t="shared" si="1"/>
        <v>15018</v>
      </c>
      <c r="Q19" s="575">
        <f t="shared" si="2"/>
        <v>32</v>
      </c>
    </row>
    <row r="20" spans="1:17" ht="16.5" thickBot="1">
      <c r="A20" s="89">
        <v>14</v>
      </c>
      <c r="B20" s="599" t="s">
        <v>153</v>
      </c>
      <c r="C20" s="520" t="s">
        <v>66</v>
      </c>
      <c r="D20" s="170">
        <v>1971</v>
      </c>
      <c r="E20" s="169">
        <v>4</v>
      </c>
      <c r="F20" s="290">
        <v>1677</v>
      </c>
      <c r="G20" s="576">
        <v>7</v>
      </c>
      <c r="H20" s="297">
        <v>2865</v>
      </c>
      <c r="I20" s="577">
        <v>8</v>
      </c>
      <c r="J20" s="297">
        <v>4285</v>
      </c>
      <c r="K20" s="578">
        <v>4</v>
      </c>
      <c r="L20" s="297">
        <v>2005</v>
      </c>
      <c r="M20" s="577">
        <v>8</v>
      </c>
      <c r="N20" s="586">
        <v>1174</v>
      </c>
      <c r="O20" s="577">
        <v>3</v>
      </c>
      <c r="P20" s="545">
        <f t="shared" si="1"/>
        <v>13977</v>
      </c>
      <c r="Q20" s="575">
        <f t="shared" si="2"/>
        <v>34</v>
      </c>
    </row>
    <row r="21" spans="1:17" ht="16.5" thickBot="1">
      <c r="A21" s="89">
        <v>15</v>
      </c>
      <c r="B21" s="598" t="s">
        <v>131</v>
      </c>
      <c r="C21" s="520" t="s">
        <v>112</v>
      </c>
      <c r="D21" s="170">
        <v>211</v>
      </c>
      <c r="E21" s="169">
        <v>8.5</v>
      </c>
      <c r="F21" s="290">
        <v>1389</v>
      </c>
      <c r="G21" s="576">
        <v>4</v>
      </c>
      <c r="H21" s="465">
        <v>2000</v>
      </c>
      <c r="I21" s="582">
        <v>7</v>
      </c>
      <c r="J21" s="465">
        <v>0</v>
      </c>
      <c r="K21" s="583">
        <v>11</v>
      </c>
      <c r="L21" s="465">
        <v>4305</v>
      </c>
      <c r="M21" s="582">
        <v>2</v>
      </c>
      <c r="N21" s="584">
        <v>1187</v>
      </c>
      <c r="O21" s="582">
        <v>2</v>
      </c>
      <c r="P21" s="439">
        <f t="shared" si="1"/>
        <v>9092</v>
      </c>
      <c r="Q21" s="575">
        <f t="shared" si="2"/>
        <v>34.5</v>
      </c>
    </row>
    <row r="22" spans="1:17" ht="16.5" thickBot="1">
      <c r="A22" s="89">
        <v>16</v>
      </c>
      <c r="B22" s="598" t="s">
        <v>142</v>
      </c>
      <c r="C22" s="520" t="s">
        <v>201</v>
      </c>
      <c r="D22" s="170">
        <v>323</v>
      </c>
      <c r="E22" s="169">
        <v>6</v>
      </c>
      <c r="F22" s="465">
        <v>965</v>
      </c>
      <c r="G22" s="582">
        <v>5</v>
      </c>
      <c r="H22" s="465">
        <v>3400</v>
      </c>
      <c r="I22" s="582">
        <v>8</v>
      </c>
      <c r="J22" s="465">
        <v>3010</v>
      </c>
      <c r="K22" s="583">
        <v>9</v>
      </c>
      <c r="L22" s="465">
        <v>2585</v>
      </c>
      <c r="M22" s="582">
        <v>7</v>
      </c>
      <c r="N22" s="584">
        <v>1697</v>
      </c>
      <c r="O22" s="582">
        <v>3</v>
      </c>
      <c r="P22" s="439">
        <f t="shared" si="1"/>
        <v>11980</v>
      </c>
      <c r="Q22" s="601">
        <f t="shared" si="2"/>
        <v>38</v>
      </c>
    </row>
    <row r="23" spans="1:17" ht="16.5" thickBot="1">
      <c r="A23" s="89">
        <v>17</v>
      </c>
      <c r="B23" s="599" t="s">
        <v>157</v>
      </c>
      <c r="C23" s="520" t="s">
        <v>60</v>
      </c>
      <c r="D23" s="170">
        <v>140</v>
      </c>
      <c r="E23" s="169">
        <v>10</v>
      </c>
      <c r="F23" s="290">
        <v>1614</v>
      </c>
      <c r="G23" s="576">
        <v>8</v>
      </c>
      <c r="H23" s="297">
        <v>4690</v>
      </c>
      <c r="I23" s="577">
        <v>6</v>
      </c>
      <c r="J23" s="297">
        <v>4055</v>
      </c>
      <c r="K23" s="578">
        <v>5</v>
      </c>
      <c r="L23" s="297">
        <v>2240</v>
      </c>
      <c r="M23" s="577">
        <v>7</v>
      </c>
      <c r="N23" s="586">
        <v>1528</v>
      </c>
      <c r="O23" s="577">
        <v>4</v>
      </c>
      <c r="P23" s="594">
        <f t="shared" si="1"/>
        <v>14267</v>
      </c>
      <c r="Q23" s="575">
        <f t="shared" si="2"/>
        <v>40</v>
      </c>
    </row>
    <row r="24" spans="1:17" ht="16.5" thickBot="1">
      <c r="A24" s="89">
        <v>18</v>
      </c>
      <c r="B24" s="598" t="s">
        <v>140</v>
      </c>
      <c r="C24" s="520" t="s">
        <v>65</v>
      </c>
      <c r="D24" s="170">
        <v>929</v>
      </c>
      <c r="E24" s="169">
        <v>2</v>
      </c>
      <c r="F24" s="290">
        <v>1365</v>
      </c>
      <c r="G24" s="576">
        <v>9</v>
      </c>
      <c r="H24" s="297">
        <v>4340</v>
      </c>
      <c r="I24" s="577">
        <v>5</v>
      </c>
      <c r="J24" s="297">
        <v>0</v>
      </c>
      <c r="K24" s="578">
        <v>11</v>
      </c>
      <c r="L24" s="297">
        <v>4675</v>
      </c>
      <c r="M24" s="577">
        <v>6</v>
      </c>
      <c r="N24" s="586">
        <v>632</v>
      </c>
      <c r="O24" s="577">
        <v>9</v>
      </c>
      <c r="P24" s="545">
        <f t="shared" si="1"/>
        <v>11941</v>
      </c>
      <c r="Q24" s="575">
        <f t="shared" si="2"/>
        <v>42</v>
      </c>
    </row>
    <row r="25" spans="1:17" ht="16.5" thickBot="1">
      <c r="A25" s="89">
        <v>19</v>
      </c>
      <c r="B25" s="598" t="s">
        <v>400</v>
      </c>
      <c r="C25" s="520" t="s">
        <v>112</v>
      </c>
      <c r="D25" s="170">
        <v>0</v>
      </c>
      <c r="E25" s="169">
        <v>11</v>
      </c>
      <c r="F25" s="290">
        <v>0</v>
      </c>
      <c r="G25" s="576">
        <v>11</v>
      </c>
      <c r="H25" s="297">
        <v>4140</v>
      </c>
      <c r="I25" s="577">
        <v>7</v>
      </c>
      <c r="J25" s="297">
        <v>4180</v>
      </c>
      <c r="K25" s="578">
        <v>5</v>
      </c>
      <c r="L25" s="297">
        <v>2415</v>
      </c>
      <c r="M25" s="577">
        <v>8</v>
      </c>
      <c r="N25" s="586">
        <v>1750</v>
      </c>
      <c r="O25" s="577">
        <v>3</v>
      </c>
      <c r="P25" s="545">
        <f t="shared" si="1"/>
        <v>12485</v>
      </c>
      <c r="Q25" s="575">
        <f t="shared" si="2"/>
        <v>45</v>
      </c>
    </row>
    <row r="26" spans="1:17" ht="16.5" thickBot="1">
      <c r="A26" s="89">
        <v>20</v>
      </c>
      <c r="B26" s="599" t="s">
        <v>198</v>
      </c>
      <c r="C26" s="520" t="s">
        <v>86</v>
      </c>
      <c r="D26" s="170">
        <v>804</v>
      </c>
      <c r="E26" s="169">
        <v>7</v>
      </c>
      <c r="F26" s="290">
        <v>408</v>
      </c>
      <c r="G26" s="576">
        <v>8</v>
      </c>
      <c r="H26" s="297">
        <v>3960</v>
      </c>
      <c r="I26" s="577">
        <v>6</v>
      </c>
      <c r="J26" s="297">
        <v>2810</v>
      </c>
      <c r="K26" s="578">
        <v>7</v>
      </c>
      <c r="L26" s="297">
        <v>2115</v>
      </c>
      <c r="M26" s="577">
        <v>9</v>
      </c>
      <c r="N26" s="586">
        <v>647</v>
      </c>
      <c r="O26" s="577">
        <v>8</v>
      </c>
      <c r="P26" s="545">
        <f t="shared" si="1"/>
        <v>10744</v>
      </c>
      <c r="Q26" s="575">
        <f t="shared" si="2"/>
        <v>45</v>
      </c>
    </row>
    <row r="27" spans="1:17" ht="16.5" thickBot="1">
      <c r="A27" s="89">
        <v>21</v>
      </c>
      <c r="B27" s="697" t="s">
        <v>374</v>
      </c>
      <c r="C27" s="698" t="s">
        <v>202</v>
      </c>
      <c r="D27" s="699">
        <v>0</v>
      </c>
      <c r="E27" s="700">
        <v>11</v>
      </c>
      <c r="F27" s="290">
        <v>1338</v>
      </c>
      <c r="G27" s="576">
        <v>10</v>
      </c>
      <c r="H27" s="465">
        <v>8075</v>
      </c>
      <c r="I27" s="582">
        <v>3</v>
      </c>
      <c r="J27" s="465">
        <v>0</v>
      </c>
      <c r="K27" s="583">
        <v>11</v>
      </c>
      <c r="L27" s="465">
        <v>3910</v>
      </c>
      <c r="M27" s="582">
        <v>3</v>
      </c>
      <c r="N27" s="584">
        <v>883</v>
      </c>
      <c r="O27" s="582">
        <v>8</v>
      </c>
      <c r="P27" s="439">
        <f t="shared" si="1"/>
        <v>14206</v>
      </c>
      <c r="Q27" s="575">
        <f t="shared" si="2"/>
        <v>46</v>
      </c>
    </row>
    <row r="28" spans="1:17" ht="16.5" thickBot="1">
      <c r="A28" s="89">
        <v>22</v>
      </c>
      <c r="B28" s="587" t="s">
        <v>200</v>
      </c>
      <c r="C28" s="520" t="s">
        <v>112</v>
      </c>
      <c r="D28" s="170">
        <v>1774</v>
      </c>
      <c r="E28" s="169">
        <v>5</v>
      </c>
      <c r="F28" s="600">
        <v>4767</v>
      </c>
      <c r="G28" s="576">
        <v>4</v>
      </c>
      <c r="H28" s="297">
        <v>0</v>
      </c>
      <c r="I28" s="577">
        <v>11</v>
      </c>
      <c r="J28" s="297">
        <v>4120</v>
      </c>
      <c r="K28" s="578">
        <v>4</v>
      </c>
      <c r="L28" s="297">
        <v>0</v>
      </c>
      <c r="M28" s="577">
        <v>11</v>
      </c>
      <c r="N28" s="586">
        <v>0</v>
      </c>
      <c r="O28" s="577">
        <v>11</v>
      </c>
      <c r="P28" s="594">
        <f t="shared" si="1"/>
        <v>10661</v>
      </c>
      <c r="Q28" s="575">
        <f t="shared" si="2"/>
        <v>46</v>
      </c>
    </row>
    <row r="29" spans="1:17" ht="16.5" thickBot="1">
      <c r="A29" s="89">
        <v>23</v>
      </c>
      <c r="B29" s="518" t="s">
        <v>203</v>
      </c>
      <c r="C29" s="520" t="s">
        <v>66</v>
      </c>
      <c r="D29" s="170">
        <v>162</v>
      </c>
      <c r="E29" s="169">
        <v>10</v>
      </c>
      <c r="F29" s="290">
        <v>6634</v>
      </c>
      <c r="G29" s="576">
        <v>3</v>
      </c>
      <c r="H29" s="297">
        <v>6150</v>
      </c>
      <c r="I29" s="577">
        <v>4</v>
      </c>
      <c r="J29" s="297">
        <v>3225</v>
      </c>
      <c r="K29" s="578">
        <v>8</v>
      </c>
      <c r="L29" s="297">
        <v>0</v>
      </c>
      <c r="M29" s="577">
        <v>11</v>
      </c>
      <c r="N29" s="586">
        <v>0</v>
      </c>
      <c r="O29" s="577">
        <v>11</v>
      </c>
      <c r="P29" s="545">
        <f t="shared" si="1"/>
        <v>16171</v>
      </c>
      <c r="Q29" s="575">
        <f t="shared" si="2"/>
        <v>47</v>
      </c>
    </row>
    <row r="30" spans="1:17" ht="16.5" thickBot="1">
      <c r="A30" s="89">
        <v>24</v>
      </c>
      <c r="B30" s="518" t="s">
        <v>146</v>
      </c>
      <c r="C30" s="520" t="s">
        <v>202</v>
      </c>
      <c r="D30" s="170">
        <v>204</v>
      </c>
      <c r="E30" s="169">
        <v>7</v>
      </c>
      <c r="F30" s="290">
        <v>33</v>
      </c>
      <c r="G30" s="576">
        <v>10</v>
      </c>
      <c r="H30" s="297">
        <v>3510</v>
      </c>
      <c r="I30" s="577">
        <v>4</v>
      </c>
      <c r="J30" s="297">
        <v>1915</v>
      </c>
      <c r="K30" s="578">
        <v>10</v>
      </c>
      <c r="L30" s="297">
        <v>740</v>
      </c>
      <c r="M30" s="577">
        <v>9</v>
      </c>
      <c r="N30" s="586">
        <v>860</v>
      </c>
      <c r="O30" s="577">
        <v>8</v>
      </c>
      <c r="P30" s="545">
        <f t="shared" si="1"/>
        <v>7262</v>
      </c>
      <c r="Q30" s="575">
        <f t="shared" si="2"/>
        <v>48</v>
      </c>
    </row>
    <row r="31" spans="1:17" ht="16.5" thickBot="1">
      <c r="A31" s="89">
        <v>25</v>
      </c>
      <c r="B31" s="518" t="s">
        <v>204</v>
      </c>
      <c r="C31" s="520" t="s">
        <v>86</v>
      </c>
      <c r="D31" s="170">
        <v>177</v>
      </c>
      <c r="E31" s="169">
        <v>8</v>
      </c>
      <c r="F31" s="290">
        <v>1067</v>
      </c>
      <c r="G31" s="576">
        <v>10</v>
      </c>
      <c r="H31" s="297">
        <v>3370</v>
      </c>
      <c r="I31" s="577">
        <v>9</v>
      </c>
      <c r="J31" s="297">
        <v>2805</v>
      </c>
      <c r="K31" s="578">
        <v>8</v>
      </c>
      <c r="L31" s="297">
        <v>3775</v>
      </c>
      <c r="M31" s="577">
        <v>4</v>
      </c>
      <c r="N31" s="586">
        <v>412</v>
      </c>
      <c r="O31" s="577">
        <v>10</v>
      </c>
      <c r="P31" s="594">
        <f t="shared" si="1"/>
        <v>11606</v>
      </c>
      <c r="Q31" s="575">
        <f t="shared" si="2"/>
        <v>49</v>
      </c>
    </row>
    <row r="32" spans="1:17" ht="16.5" thickBot="1">
      <c r="A32" s="97">
        <v>26</v>
      </c>
      <c r="B32" s="518" t="s">
        <v>155</v>
      </c>
      <c r="C32" s="520" t="s">
        <v>66</v>
      </c>
      <c r="D32" s="170">
        <v>268</v>
      </c>
      <c r="E32" s="169">
        <v>7</v>
      </c>
      <c r="F32" s="290">
        <v>0</v>
      </c>
      <c r="G32" s="576">
        <v>11</v>
      </c>
      <c r="H32" s="297">
        <v>0</v>
      </c>
      <c r="I32" s="577">
        <v>11</v>
      </c>
      <c r="J32" s="297">
        <v>0</v>
      </c>
      <c r="K32" s="578">
        <v>11</v>
      </c>
      <c r="L32" s="297">
        <v>3665</v>
      </c>
      <c r="M32" s="577">
        <v>2</v>
      </c>
      <c r="N32" s="586">
        <v>912</v>
      </c>
      <c r="O32" s="577">
        <v>7</v>
      </c>
      <c r="P32" s="545">
        <f t="shared" si="1"/>
        <v>4845</v>
      </c>
      <c r="Q32" s="575">
        <f t="shared" si="2"/>
        <v>49</v>
      </c>
    </row>
    <row r="33" spans="1:17" ht="16.5" thickBot="1">
      <c r="A33" s="97">
        <v>27</v>
      </c>
      <c r="B33" s="518" t="s">
        <v>143</v>
      </c>
      <c r="C33" s="520" t="s">
        <v>95</v>
      </c>
      <c r="D33" s="170">
        <v>411</v>
      </c>
      <c r="E33" s="169">
        <v>4</v>
      </c>
      <c r="F33" s="290">
        <v>1665</v>
      </c>
      <c r="G33" s="576">
        <v>8</v>
      </c>
      <c r="H33" s="297">
        <v>2230</v>
      </c>
      <c r="I33" s="577">
        <v>6</v>
      </c>
      <c r="J33" s="297">
        <v>1770</v>
      </c>
      <c r="K33" s="578">
        <v>10</v>
      </c>
      <c r="L33" s="297">
        <v>0</v>
      </c>
      <c r="M33" s="577">
        <v>11</v>
      </c>
      <c r="N33" s="586">
        <v>0</v>
      </c>
      <c r="O33" s="577">
        <v>11</v>
      </c>
      <c r="P33" s="545">
        <f t="shared" si="1"/>
        <v>6076</v>
      </c>
      <c r="Q33" s="575">
        <f t="shared" si="2"/>
        <v>50</v>
      </c>
    </row>
    <row r="34" spans="1:17" ht="16.5" thickBot="1">
      <c r="A34" s="464">
        <v>28</v>
      </c>
      <c r="B34" s="518" t="s">
        <v>130</v>
      </c>
      <c r="C34" s="520" t="s">
        <v>86</v>
      </c>
      <c r="D34" s="170">
        <v>211</v>
      </c>
      <c r="E34" s="169">
        <v>8.5</v>
      </c>
      <c r="F34" s="290">
        <v>0</v>
      </c>
      <c r="G34" s="576">
        <v>11</v>
      </c>
      <c r="H34" s="297">
        <v>1860</v>
      </c>
      <c r="I34" s="577">
        <v>8</v>
      </c>
      <c r="J34" s="297">
        <v>3495</v>
      </c>
      <c r="K34" s="578">
        <v>6</v>
      </c>
      <c r="L34" s="297">
        <v>1028</v>
      </c>
      <c r="M34" s="577">
        <v>8</v>
      </c>
      <c r="N34" s="586">
        <v>686</v>
      </c>
      <c r="O34" s="577">
        <v>9</v>
      </c>
      <c r="P34" s="545">
        <f t="shared" si="1"/>
        <v>7280</v>
      </c>
      <c r="Q34" s="575">
        <f t="shared" si="2"/>
        <v>50.5</v>
      </c>
    </row>
    <row r="35" spans="1:17" ht="16.5" thickBot="1">
      <c r="A35" s="89">
        <v>29</v>
      </c>
      <c r="B35" s="587" t="s">
        <v>145</v>
      </c>
      <c r="C35" s="520" t="s">
        <v>95</v>
      </c>
      <c r="D35" s="170">
        <v>266</v>
      </c>
      <c r="E35" s="169">
        <v>9</v>
      </c>
      <c r="F35" s="290">
        <v>677</v>
      </c>
      <c r="G35" s="576">
        <v>7</v>
      </c>
      <c r="H35" s="297">
        <v>1965</v>
      </c>
      <c r="I35" s="577">
        <v>10</v>
      </c>
      <c r="J35" s="297">
        <v>2185</v>
      </c>
      <c r="K35" s="578">
        <v>8</v>
      </c>
      <c r="L35" s="297">
        <v>1250</v>
      </c>
      <c r="M35" s="577">
        <v>10</v>
      </c>
      <c r="N35" s="586">
        <v>765</v>
      </c>
      <c r="O35" s="577">
        <v>9</v>
      </c>
      <c r="P35" s="545">
        <f t="shared" si="1"/>
        <v>7108</v>
      </c>
      <c r="Q35" s="601">
        <f t="shared" si="2"/>
        <v>53</v>
      </c>
    </row>
    <row r="36" spans="1:17" ht="16.5" thickBot="1">
      <c r="A36" s="89">
        <v>30</v>
      </c>
      <c r="B36" s="683" t="s">
        <v>423</v>
      </c>
      <c r="C36" s="684" t="s">
        <v>65</v>
      </c>
      <c r="D36" s="685">
        <v>0</v>
      </c>
      <c r="E36" s="685">
        <v>11</v>
      </c>
      <c r="F36" s="602">
        <v>0</v>
      </c>
      <c r="G36" s="603">
        <v>11</v>
      </c>
      <c r="H36" s="602">
        <v>0</v>
      </c>
      <c r="I36" s="603">
        <v>11</v>
      </c>
      <c r="J36" s="602">
        <v>4830</v>
      </c>
      <c r="K36" s="604">
        <v>3</v>
      </c>
      <c r="L36" s="602">
        <v>2815</v>
      </c>
      <c r="M36" s="603">
        <v>7</v>
      </c>
      <c r="N36" s="605">
        <v>0</v>
      </c>
      <c r="O36" s="606">
        <v>11</v>
      </c>
      <c r="P36" s="439">
        <f t="shared" si="1"/>
        <v>7645</v>
      </c>
      <c r="Q36" s="575">
        <f t="shared" si="2"/>
        <v>54</v>
      </c>
    </row>
    <row r="37" spans="1:17" ht="16.5" thickBot="1">
      <c r="A37" s="89">
        <v>31</v>
      </c>
      <c r="B37" s="538" t="s">
        <v>199</v>
      </c>
      <c r="C37" s="384" t="s">
        <v>58</v>
      </c>
      <c r="D37" s="105">
        <v>1155</v>
      </c>
      <c r="E37" s="383">
        <v>6</v>
      </c>
      <c r="F37" s="290">
        <v>3352</v>
      </c>
      <c r="G37" s="576">
        <v>6</v>
      </c>
      <c r="H37" s="588">
        <v>710</v>
      </c>
      <c r="I37" s="580">
        <v>10</v>
      </c>
      <c r="J37" s="297">
        <v>0</v>
      </c>
      <c r="K37" s="578">
        <v>11</v>
      </c>
      <c r="L37" s="297">
        <v>0</v>
      </c>
      <c r="M37" s="577">
        <v>11</v>
      </c>
      <c r="N37" s="586">
        <v>0</v>
      </c>
      <c r="O37" s="577">
        <v>11</v>
      </c>
      <c r="P37" s="545">
        <f t="shared" si="1"/>
        <v>5217</v>
      </c>
      <c r="Q37" s="575">
        <f t="shared" si="2"/>
        <v>55</v>
      </c>
    </row>
    <row r="38" spans="1:17" ht="16.5" thickBot="1">
      <c r="A38" s="89">
        <v>32</v>
      </c>
      <c r="B38" s="384" t="s">
        <v>373</v>
      </c>
      <c r="C38" s="384" t="s">
        <v>86</v>
      </c>
      <c r="D38" s="105">
        <v>0</v>
      </c>
      <c r="E38" s="383">
        <v>11</v>
      </c>
      <c r="F38" s="290">
        <v>7895</v>
      </c>
      <c r="G38" s="576">
        <v>1</v>
      </c>
      <c r="H38" s="465">
        <v>0</v>
      </c>
      <c r="I38" s="582">
        <v>11</v>
      </c>
      <c r="J38" s="465">
        <v>0</v>
      </c>
      <c r="K38" s="583">
        <v>11</v>
      </c>
      <c r="L38" s="465">
        <v>0</v>
      </c>
      <c r="M38" s="582">
        <v>11</v>
      </c>
      <c r="N38" s="584">
        <v>0</v>
      </c>
      <c r="O38" s="582">
        <v>11</v>
      </c>
      <c r="P38" s="439">
        <f t="shared" si="1"/>
        <v>7895</v>
      </c>
      <c r="Q38" s="575">
        <f t="shared" si="2"/>
        <v>56</v>
      </c>
    </row>
    <row r="39" spans="1:17" ht="16.5" thickBot="1">
      <c r="A39" s="69">
        <v>33</v>
      </c>
      <c r="B39" s="384" t="s">
        <v>150</v>
      </c>
      <c r="C39" s="384" t="s">
        <v>65</v>
      </c>
      <c r="D39" s="105">
        <v>170</v>
      </c>
      <c r="E39" s="383">
        <v>9</v>
      </c>
      <c r="F39" s="290">
        <v>0</v>
      </c>
      <c r="G39" s="576">
        <v>11</v>
      </c>
      <c r="H39" s="297">
        <v>3960</v>
      </c>
      <c r="I39" s="577">
        <v>3</v>
      </c>
      <c r="J39" s="297">
        <v>0</v>
      </c>
      <c r="K39" s="578">
        <v>11</v>
      </c>
      <c r="L39" s="297">
        <v>0</v>
      </c>
      <c r="M39" s="577">
        <v>11</v>
      </c>
      <c r="N39" s="586">
        <v>0</v>
      </c>
      <c r="O39" s="577">
        <v>11</v>
      </c>
      <c r="P39" s="545">
        <f t="shared" si="1"/>
        <v>4130</v>
      </c>
      <c r="Q39" s="575">
        <f t="shared" si="2"/>
        <v>56</v>
      </c>
    </row>
    <row r="40" spans="1:17" ht="16.5" thickBot="1">
      <c r="A40" s="69">
        <v>34</v>
      </c>
      <c r="B40" s="414" t="s">
        <v>209</v>
      </c>
      <c r="C40" s="414" t="s">
        <v>65</v>
      </c>
      <c r="D40" s="686">
        <v>0</v>
      </c>
      <c r="E40" s="687">
        <v>11</v>
      </c>
      <c r="F40" s="290">
        <v>197</v>
      </c>
      <c r="G40" s="576">
        <v>9</v>
      </c>
      <c r="H40" s="465">
        <v>0</v>
      </c>
      <c r="I40" s="582">
        <v>11</v>
      </c>
      <c r="J40" s="465">
        <v>1490</v>
      </c>
      <c r="K40" s="583">
        <v>9</v>
      </c>
      <c r="L40" s="465">
        <v>0</v>
      </c>
      <c r="M40" s="582">
        <v>11</v>
      </c>
      <c r="N40" s="584">
        <v>1435</v>
      </c>
      <c r="O40" s="582">
        <v>6</v>
      </c>
      <c r="P40" s="439">
        <f t="shared" si="1"/>
        <v>3122</v>
      </c>
      <c r="Q40" s="575">
        <f t="shared" si="2"/>
        <v>57</v>
      </c>
    </row>
    <row r="41" spans="1:17">
      <c r="A41" s="69">
        <v>35</v>
      </c>
      <c r="B41" s="607" t="s">
        <v>154</v>
      </c>
      <c r="C41" s="607" t="s">
        <v>60</v>
      </c>
      <c r="D41" s="549">
        <v>34</v>
      </c>
      <c r="E41" s="541">
        <v>10</v>
      </c>
      <c r="F41" s="608">
        <v>895</v>
      </c>
      <c r="G41" s="609">
        <v>6</v>
      </c>
      <c r="H41" s="610">
        <v>1790</v>
      </c>
      <c r="I41" s="612">
        <v>9</v>
      </c>
      <c r="J41" s="610">
        <v>0</v>
      </c>
      <c r="K41" s="611">
        <v>11</v>
      </c>
      <c r="L41" s="610">
        <v>0</v>
      </c>
      <c r="M41" s="612">
        <v>11</v>
      </c>
      <c r="N41" s="613">
        <v>0</v>
      </c>
      <c r="O41" s="612">
        <v>11</v>
      </c>
      <c r="P41" s="565">
        <f t="shared" si="1"/>
        <v>2719</v>
      </c>
      <c r="Q41" s="691">
        <f t="shared" si="2"/>
        <v>58</v>
      </c>
    </row>
    <row r="42" spans="1:17">
      <c r="A42" s="13">
        <v>36</v>
      </c>
      <c r="B42" s="561" t="s">
        <v>502</v>
      </c>
      <c r="C42" s="561" t="s">
        <v>58</v>
      </c>
      <c r="D42" s="561">
        <v>0</v>
      </c>
      <c r="E42" s="561">
        <v>11</v>
      </c>
      <c r="F42" s="561">
        <v>0</v>
      </c>
      <c r="G42" s="561">
        <v>11</v>
      </c>
      <c r="H42" s="561">
        <v>0</v>
      </c>
      <c r="I42" s="562">
        <v>11</v>
      </c>
      <c r="J42" s="561">
        <v>0</v>
      </c>
      <c r="K42" s="562">
        <v>11</v>
      </c>
      <c r="L42" s="562">
        <v>3245</v>
      </c>
      <c r="M42" s="562">
        <v>4</v>
      </c>
      <c r="N42" s="561">
        <v>0</v>
      </c>
      <c r="O42" s="561">
        <v>11</v>
      </c>
      <c r="P42" s="560">
        <f t="shared" si="1"/>
        <v>3245</v>
      </c>
      <c r="Q42" s="618">
        <f t="shared" si="2"/>
        <v>59</v>
      </c>
    </row>
    <row r="43" spans="1:17">
      <c r="A43" s="13">
        <v>37</v>
      </c>
      <c r="B43" s="614" t="s">
        <v>206</v>
      </c>
      <c r="C43" s="614" t="s">
        <v>202</v>
      </c>
      <c r="D43" s="170">
        <v>486</v>
      </c>
      <c r="E43" s="169">
        <v>4</v>
      </c>
      <c r="F43" s="615">
        <v>0</v>
      </c>
      <c r="G43" s="616">
        <v>11</v>
      </c>
      <c r="H43" s="563">
        <v>0</v>
      </c>
      <c r="I43" s="563">
        <v>11</v>
      </c>
      <c r="J43" s="563">
        <v>0</v>
      </c>
      <c r="K43" s="563">
        <v>11</v>
      </c>
      <c r="L43" s="563">
        <v>0</v>
      </c>
      <c r="M43" s="563">
        <v>11</v>
      </c>
      <c r="N43" s="563">
        <v>0</v>
      </c>
      <c r="O43" s="563">
        <v>11</v>
      </c>
      <c r="P43" s="563">
        <f t="shared" si="1"/>
        <v>486</v>
      </c>
      <c r="Q43" s="618">
        <f t="shared" si="2"/>
        <v>59</v>
      </c>
    </row>
    <row r="44" spans="1:17">
      <c r="A44" s="13">
        <v>38</v>
      </c>
      <c r="B44" s="194" t="s">
        <v>503</v>
      </c>
      <c r="C44" s="194" t="s">
        <v>60</v>
      </c>
      <c r="D44" s="275">
        <v>0</v>
      </c>
      <c r="E44" s="276">
        <v>11</v>
      </c>
      <c r="F44" s="275">
        <v>0</v>
      </c>
      <c r="G44" s="276">
        <v>11</v>
      </c>
      <c r="H44" s="561">
        <v>0</v>
      </c>
      <c r="I44" s="561">
        <v>11</v>
      </c>
      <c r="J44" s="561">
        <v>0</v>
      </c>
      <c r="K44" s="561">
        <v>11</v>
      </c>
      <c r="L44" s="561">
        <v>1725</v>
      </c>
      <c r="M44" s="561">
        <v>10</v>
      </c>
      <c r="N44" s="561">
        <v>997</v>
      </c>
      <c r="O44" s="561">
        <v>6</v>
      </c>
      <c r="P44" s="560">
        <f t="shared" si="1"/>
        <v>2722</v>
      </c>
      <c r="Q44" s="618">
        <f t="shared" si="2"/>
        <v>60</v>
      </c>
    </row>
    <row r="45" spans="1:17">
      <c r="A45" s="13">
        <v>39</v>
      </c>
      <c r="B45" s="186" t="s">
        <v>207</v>
      </c>
      <c r="C45" s="186" t="s">
        <v>58</v>
      </c>
      <c r="D45" s="187">
        <v>0</v>
      </c>
      <c r="E45" s="188">
        <v>11</v>
      </c>
      <c r="F45" s="275">
        <v>0</v>
      </c>
      <c r="G45" s="276">
        <v>11</v>
      </c>
      <c r="H45" s="561">
        <v>0</v>
      </c>
      <c r="I45" s="561">
        <v>11</v>
      </c>
      <c r="J45" s="561">
        <v>0</v>
      </c>
      <c r="K45" s="561">
        <v>11</v>
      </c>
      <c r="L45" s="561">
        <v>0</v>
      </c>
      <c r="M45" s="561">
        <v>11</v>
      </c>
      <c r="N45" s="561">
        <v>1426</v>
      </c>
      <c r="O45" s="561">
        <v>5</v>
      </c>
      <c r="P45" s="560">
        <f t="shared" si="1"/>
        <v>1426</v>
      </c>
      <c r="Q45" s="618">
        <f t="shared" si="2"/>
        <v>60</v>
      </c>
    </row>
    <row r="46" spans="1:17">
      <c r="A46" s="16">
        <v>40</v>
      </c>
      <c r="B46" s="614" t="s">
        <v>424</v>
      </c>
      <c r="C46" s="614" t="s">
        <v>202</v>
      </c>
      <c r="D46" s="170">
        <v>0</v>
      </c>
      <c r="E46" s="169">
        <v>11</v>
      </c>
      <c r="F46" s="615">
        <v>0</v>
      </c>
      <c r="G46" s="616">
        <v>11</v>
      </c>
      <c r="H46" s="689">
        <v>0</v>
      </c>
      <c r="I46" s="689">
        <v>11</v>
      </c>
      <c r="J46" s="563">
        <v>3885</v>
      </c>
      <c r="K46" s="563">
        <v>6</v>
      </c>
      <c r="L46" s="563">
        <v>0</v>
      </c>
      <c r="M46" s="563">
        <v>11</v>
      </c>
      <c r="N46" s="563">
        <v>0</v>
      </c>
      <c r="O46" s="563">
        <v>11</v>
      </c>
      <c r="P46" s="563">
        <f t="shared" si="1"/>
        <v>3885</v>
      </c>
      <c r="Q46" s="618">
        <f t="shared" si="2"/>
        <v>61</v>
      </c>
    </row>
    <row r="47" spans="1:17">
      <c r="A47" s="16">
        <v>41</v>
      </c>
      <c r="B47" s="614" t="s">
        <v>160</v>
      </c>
      <c r="C47" s="614" t="s">
        <v>58</v>
      </c>
      <c r="D47" s="170">
        <v>345</v>
      </c>
      <c r="E47" s="169">
        <v>6</v>
      </c>
      <c r="F47" s="615">
        <v>0</v>
      </c>
      <c r="G47" s="616">
        <v>11</v>
      </c>
      <c r="H47" s="617">
        <v>0</v>
      </c>
      <c r="I47" s="617">
        <v>11</v>
      </c>
      <c r="J47" s="560">
        <v>0</v>
      </c>
      <c r="K47" s="560">
        <v>11</v>
      </c>
      <c r="L47" s="560">
        <v>0</v>
      </c>
      <c r="M47" s="560">
        <v>11</v>
      </c>
      <c r="N47" s="560">
        <v>0</v>
      </c>
      <c r="O47" s="560">
        <v>11</v>
      </c>
      <c r="P47" s="560">
        <f t="shared" si="1"/>
        <v>345</v>
      </c>
      <c r="Q47" s="618">
        <f t="shared" si="2"/>
        <v>61</v>
      </c>
    </row>
    <row r="48" spans="1:17">
      <c r="A48" s="20"/>
      <c r="B48" s="432"/>
      <c r="C48" s="432"/>
      <c r="D48" s="434"/>
      <c r="E48" s="433"/>
      <c r="F48" s="425"/>
      <c r="G48" s="425"/>
      <c r="H48" s="425"/>
      <c r="I48" s="425"/>
      <c r="J48" s="425"/>
      <c r="K48" s="425"/>
      <c r="L48" s="425"/>
      <c r="M48" s="425"/>
      <c r="N48" s="426"/>
      <c r="O48" s="426"/>
      <c r="P48" s="426"/>
      <c r="Q48" s="296"/>
    </row>
    <row r="49" spans="1:17">
      <c r="A49" s="20"/>
      <c r="B49" s="425"/>
      <c r="C49" s="42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25"/>
      <c r="P49" s="425"/>
      <c r="Q49" s="431"/>
    </row>
    <row r="50" spans="1:17">
      <c r="A50" s="20"/>
      <c r="B50" s="436"/>
      <c r="C50" s="436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7"/>
      <c r="P50" s="425"/>
      <c r="Q50" s="296"/>
    </row>
    <row r="51" spans="1:17">
      <c r="A51" s="20"/>
      <c r="B51" s="425"/>
      <c r="C51" s="425"/>
      <c r="D51" s="425"/>
      <c r="E51" s="425"/>
      <c r="F51" s="426"/>
      <c r="G51" s="426"/>
      <c r="H51" s="426"/>
      <c r="I51" s="426"/>
      <c r="J51" s="426"/>
      <c r="K51" s="426"/>
      <c r="L51" s="425"/>
      <c r="M51" s="425"/>
      <c r="N51" s="426"/>
      <c r="O51" s="426"/>
      <c r="P51" s="426"/>
      <c r="Q51" s="296"/>
    </row>
    <row r="52" spans="1:17">
      <c r="A52" s="20"/>
      <c r="B52" s="425"/>
      <c r="C52" s="42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25"/>
      <c r="P52" s="425"/>
      <c r="Q52" s="425"/>
    </row>
    <row r="53" spans="1:17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</sheetData>
  <sortState ref="B25:T26">
    <sortCondition ref="T25"/>
  </sortState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6"/>
  <sheetViews>
    <sheetView topLeftCell="A10" workbookViewId="0">
      <selection activeCell="B10" sqref="B10"/>
    </sheetView>
  </sheetViews>
  <sheetFormatPr defaultRowHeight="15.75"/>
  <sheetData>
    <row r="1" spans="1:18">
      <c r="A1" s="107"/>
      <c r="B1" s="106"/>
      <c r="C1" s="107"/>
      <c r="D1" s="106"/>
      <c r="E1" s="107"/>
      <c r="F1" s="108"/>
      <c r="G1" s="106"/>
      <c r="H1" s="109"/>
      <c r="I1" s="106"/>
      <c r="J1" s="107"/>
      <c r="K1" s="107"/>
      <c r="L1" s="107"/>
      <c r="M1" s="107"/>
      <c r="N1" s="107"/>
      <c r="O1" s="108"/>
      <c r="P1" s="107"/>
      <c r="Q1" s="110"/>
      <c r="R1" s="107"/>
    </row>
    <row r="2" spans="1:18">
      <c r="A2" s="107"/>
      <c r="B2" s="106"/>
      <c r="C2" s="107"/>
      <c r="D2" s="106"/>
      <c r="E2" s="107"/>
      <c r="F2" s="108"/>
      <c r="G2" s="106"/>
      <c r="H2" s="109"/>
      <c r="I2" s="106"/>
      <c r="J2" s="107"/>
      <c r="K2" s="107"/>
      <c r="L2" s="107"/>
      <c r="M2" s="107"/>
      <c r="N2" s="136"/>
      <c r="O2" s="108"/>
      <c r="P2" s="107"/>
      <c r="Q2" s="110"/>
      <c r="R2" s="107"/>
    </row>
    <row r="3" spans="1:18" ht="18">
      <c r="A3" s="107"/>
      <c r="B3" s="106"/>
      <c r="C3" s="107"/>
      <c r="D3" s="113" t="s">
        <v>47</v>
      </c>
      <c r="E3" s="107"/>
      <c r="F3" s="108"/>
      <c r="G3" s="106"/>
      <c r="H3" s="109"/>
      <c r="I3" s="106"/>
      <c r="J3" s="107"/>
      <c r="K3" s="107"/>
      <c r="L3" s="107"/>
      <c r="M3" s="112"/>
      <c r="N3" s="107"/>
      <c r="O3" s="108"/>
      <c r="P3" s="107"/>
      <c r="Q3" s="110"/>
      <c r="R3" s="107"/>
    </row>
    <row r="4" spans="1:18" ht="18">
      <c r="A4" s="107"/>
      <c r="B4" s="106"/>
      <c r="C4" s="107"/>
      <c r="D4" s="113" t="s">
        <v>48</v>
      </c>
      <c r="E4" s="107"/>
      <c r="F4" s="108"/>
      <c r="G4" s="106"/>
      <c r="H4" s="109"/>
      <c r="I4" s="106"/>
      <c r="J4" s="107"/>
      <c r="K4" s="107"/>
      <c r="L4" s="107"/>
      <c r="M4" s="107"/>
      <c r="N4" s="107"/>
      <c r="O4" s="108"/>
      <c r="P4" s="107"/>
      <c r="Q4" s="110"/>
      <c r="R4" s="107"/>
    </row>
    <row r="5" spans="1:18">
      <c r="A5" s="107"/>
      <c r="B5" s="106"/>
      <c r="C5" s="107"/>
      <c r="D5" s="106"/>
      <c r="E5" s="107"/>
      <c r="F5" s="108"/>
      <c r="G5" s="106"/>
      <c r="H5" s="109"/>
      <c r="I5" s="106"/>
      <c r="J5" s="107"/>
      <c r="K5" s="107"/>
      <c r="L5" s="107"/>
      <c r="M5" s="107"/>
      <c r="N5" s="107"/>
      <c r="O5" s="108"/>
      <c r="P5" s="107"/>
      <c r="Q5" s="110"/>
      <c r="R5" s="107"/>
    </row>
    <row r="6" spans="1:18" ht="26.25">
      <c r="A6" s="112"/>
      <c r="B6" s="111" t="s">
        <v>33</v>
      </c>
      <c r="C6" s="112"/>
      <c r="D6" s="113"/>
      <c r="E6" s="112"/>
      <c r="F6" s="114"/>
      <c r="G6" s="113"/>
      <c r="H6" s="115"/>
      <c r="I6" s="113"/>
      <c r="J6" s="116" t="s">
        <v>97</v>
      </c>
      <c r="K6" s="112"/>
      <c r="L6" s="112"/>
      <c r="M6" s="112"/>
      <c r="N6" s="112"/>
      <c r="O6" s="114"/>
      <c r="P6" s="112"/>
      <c r="Q6" s="117"/>
      <c r="R6" s="112"/>
    </row>
    <row r="7" spans="1:18" ht="18">
      <c r="A7" s="119"/>
      <c r="B7" s="118" t="s">
        <v>34</v>
      </c>
      <c r="C7" s="119"/>
      <c r="D7" s="120" t="s">
        <v>221</v>
      </c>
      <c r="E7" s="120"/>
      <c r="F7" s="114"/>
      <c r="G7" s="120"/>
      <c r="H7" s="121"/>
      <c r="I7" s="118" t="s">
        <v>35</v>
      </c>
      <c r="J7" s="119"/>
      <c r="K7" s="119" t="s">
        <v>222</v>
      </c>
      <c r="L7" s="119"/>
      <c r="M7" s="119"/>
      <c r="N7" s="119"/>
      <c r="O7" s="114" t="s">
        <v>36</v>
      </c>
      <c r="P7" s="122" t="s">
        <v>37</v>
      </c>
      <c r="Q7" s="119"/>
      <c r="R7" s="119"/>
    </row>
    <row r="8" spans="1:18" ht="16.5" thickBot="1">
      <c r="A8" s="107"/>
      <c r="B8" s="106"/>
      <c r="C8" s="107"/>
      <c r="D8" s="106"/>
      <c r="E8" s="107"/>
      <c r="F8" s="108"/>
      <c r="G8" s="106"/>
      <c r="H8" s="318"/>
      <c r="I8" s="106"/>
      <c r="J8" s="123"/>
      <c r="K8" s="107"/>
      <c r="L8" s="107"/>
      <c r="M8" s="107"/>
      <c r="N8" s="107"/>
      <c r="O8" s="108"/>
      <c r="P8" s="107"/>
      <c r="Q8" s="319"/>
      <c r="R8" s="107"/>
    </row>
    <row r="9" spans="1:18" ht="32.25" thickBot="1">
      <c r="A9" s="126"/>
      <c r="B9" s="124" t="s">
        <v>38</v>
      </c>
      <c r="C9" s="125" t="s">
        <v>5</v>
      </c>
      <c r="D9" s="125" t="s">
        <v>39</v>
      </c>
      <c r="E9" s="125" t="s">
        <v>40</v>
      </c>
      <c r="F9" s="320" t="s">
        <v>41</v>
      </c>
      <c r="G9" s="125" t="s">
        <v>42</v>
      </c>
      <c r="H9" s="705" t="s">
        <v>43</v>
      </c>
      <c r="I9" s="706"/>
      <c r="J9" s="126"/>
      <c r="K9" s="124" t="s">
        <v>38</v>
      </c>
      <c r="L9" s="125" t="s">
        <v>5</v>
      </c>
      <c r="M9" s="125" t="s">
        <v>39</v>
      </c>
      <c r="N9" s="125" t="s">
        <v>40</v>
      </c>
      <c r="O9" s="320" t="s">
        <v>41</v>
      </c>
      <c r="P9" s="125" t="s">
        <v>42</v>
      </c>
      <c r="Q9" s="705" t="s">
        <v>43</v>
      </c>
      <c r="R9" s="706"/>
    </row>
    <row r="10" spans="1:18" ht="16.5" thickBot="1">
      <c r="A10" s="107"/>
      <c r="B10" s="106"/>
      <c r="C10" s="107"/>
      <c r="D10" s="106"/>
      <c r="E10" s="107"/>
      <c r="F10" s="108"/>
      <c r="G10" s="106"/>
      <c r="H10" s="318"/>
      <c r="I10" s="106"/>
      <c r="J10" s="107"/>
      <c r="K10" s="106"/>
      <c r="L10" s="107"/>
      <c r="M10" s="106"/>
      <c r="N10" s="107"/>
      <c r="O10" s="108"/>
      <c r="P10" s="106"/>
      <c r="Q10" s="318"/>
      <c r="R10" s="106"/>
    </row>
    <row r="11" spans="1:18" ht="15.75" customHeight="1">
      <c r="A11" s="128"/>
      <c r="B11" s="497">
        <v>13</v>
      </c>
      <c r="C11" s="498" t="s">
        <v>322</v>
      </c>
      <c r="D11" s="499">
        <v>5</v>
      </c>
      <c r="E11" s="500">
        <v>3176</v>
      </c>
      <c r="F11" s="127">
        <v>2</v>
      </c>
      <c r="G11" s="501">
        <v>4</v>
      </c>
      <c r="H11" s="707">
        <v>1</v>
      </c>
      <c r="I11" s="708"/>
      <c r="J11" s="325"/>
      <c r="K11" s="321" t="s">
        <v>32</v>
      </c>
      <c r="L11" s="322" t="s">
        <v>32</v>
      </c>
      <c r="M11" s="323" t="s">
        <v>32</v>
      </c>
      <c r="N11" s="324" t="s">
        <v>32</v>
      </c>
      <c r="O11" s="127" t="s">
        <v>32</v>
      </c>
      <c r="P11" s="127" t="s">
        <v>32</v>
      </c>
      <c r="Q11" s="707" t="s">
        <v>32</v>
      </c>
      <c r="R11" s="708"/>
    </row>
    <row r="12" spans="1:18" ht="15.75" customHeight="1">
      <c r="A12" s="128"/>
      <c r="B12" s="502">
        <v>14</v>
      </c>
      <c r="C12" s="503" t="s">
        <v>323</v>
      </c>
      <c r="D12" s="504">
        <v>5</v>
      </c>
      <c r="E12" s="505">
        <v>2701</v>
      </c>
      <c r="F12" s="129">
        <v>1</v>
      </c>
      <c r="G12" s="506">
        <v>2</v>
      </c>
      <c r="H12" s="709"/>
      <c r="I12" s="710"/>
      <c r="J12" s="325"/>
      <c r="K12" s="326" t="s">
        <v>32</v>
      </c>
      <c r="L12" s="327" t="s">
        <v>32</v>
      </c>
      <c r="M12" s="328" t="s">
        <v>32</v>
      </c>
      <c r="N12" s="329" t="s">
        <v>32</v>
      </c>
      <c r="O12" s="129" t="s">
        <v>32</v>
      </c>
      <c r="P12" s="129" t="s">
        <v>32</v>
      </c>
      <c r="Q12" s="709"/>
      <c r="R12" s="710"/>
    </row>
    <row r="13" spans="1:18" ht="15.75" customHeight="1">
      <c r="A13" s="128"/>
      <c r="B13" s="502">
        <v>15</v>
      </c>
      <c r="C13" s="503" t="s">
        <v>324</v>
      </c>
      <c r="D13" s="504">
        <v>5</v>
      </c>
      <c r="E13" s="505">
        <v>1987</v>
      </c>
      <c r="F13" s="129">
        <v>3</v>
      </c>
      <c r="G13" s="506">
        <v>7</v>
      </c>
      <c r="H13" s="709"/>
      <c r="I13" s="710"/>
      <c r="J13" s="325"/>
      <c r="K13" s="326" t="s">
        <v>32</v>
      </c>
      <c r="L13" s="327" t="s">
        <v>32</v>
      </c>
      <c r="M13" s="328" t="s">
        <v>32</v>
      </c>
      <c r="N13" s="329" t="s">
        <v>32</v>
      </c>
      <c r="O13" s="129" t="s">
        <v>32</v>
      </c>
      <c r="P13" s="129" t="s">
        <v>32</v>
      </c>
      <c r="Q13" s="709"/>
      <c r="R13" s="710"/>
    </row>
    <row r="14" spans="1:18" ht="15.75" customHeight="1">
      <c r="A14" s="128"/>
      <c r="B14" s="502"/>
      <c r="C14" s="505"/>
      <c r="D14" s="504"/>
      <c r="E14" s="505"/>
      <c r="F14" s="129"/>
      <c r="G14" s="506"/>
      <c r="H14" s="709"/>
      <c r="I14" s="710"/>
      <c r="J14" s="325"/>
      <c r="K14" s="326"/>
      <c r="L14" s="329"/>
      <c r="M14" s="328"/>
      <c r="N14" s="329"/>
      <c r="O14" s="129"/>
      <c r="P14" s="129"/>
      <c r="Q14" s="709"/>
      <c r="R14" s="710"/>
    </row>
    <row r="15" spans="1:18" ht="15.75" customHeight="1">
      <c r="A15" s="128"/>
      <c r="B15" s="502"/>
      <c r="C15" s="505"/>
      <c r="D15" s="504"/>
      <c r="E15" s="505"/>
      <c r="F15" s="129"/>
      <c r="G15" s="506"/>
      <c r="H15" s="709"/>
      <c r="I15" s="710"/>
      <c r="J15" s="325"/>
      <c r="K15" s="326"/>
      <c r="L15" s="329"/>
      <c r="M15" s="328"/>
      <c r="N15" s="329"/>
      <c r="O15" s="129"/>
      <c r="P15" s="129"/>
      <c r="Q15" s="709"/>
      <c r="R15" s="710"/>
    </row>
    <row r="16" spans="1:18" ht="21" thickBot="1">
      <c r="A16" s="112"/>
      <c r="B16" s="713" t="s">
        <v>325</v>
      </c>
      <c r="C16" s="714"/>
      <c r="D16" s="715"/>
      <c r="E16" s="130">
        <v>7864</v>
      </c>
      <c r="F16" s="131">
        <v>6</v>
      </c>
      <c r="G16" s="132"/>
      <c r="H16" s="711"/>
      <c r="I16" s="712"/>
      <c r="J16" s="112"/>
      <c r="K16" s="713" t="s">
        <v>32</v>
      </c>
      <c r="L16" s="714"/>
      <c r="M16" s="715"/>
      <c r="N16" s="130" t="s">
        <v>32</v>
      </c>
      <c r="O16" s="131" t="s">
        <v>32</v>
      </c>
      <c r="P16" s="132"/>
      <c r="Q16" s="711"/>
      <c r="R16" s="712"/>
    </row>
    <row r="17" spans="1:18" ht="16.5" thickBot="1">
      <c r="A17" s="107"/>
      <c r="B17" s="106"/>
      <c r="C17" s="107"/>
      <c r="D17" s="106"/>
      <c r="E17" s="107"/>
      <c r="F17" s="108"/>
      <c r="G17" s="106"/>
      <c r="H17" s="318"/>
      <c r="I17" s="106"/>
      <c r="J17" s="107"/>
      <c r="K17" s="106"/>
      <c r="L17" s="107"/>
      <c r="M17" s="106"/>
      <c r="N17" s="107"/>
      <c r="O17" s="108"/>
      <c r="P17" s="106"/>
      <c r="Q17" s="318"/>
      <c r="R17" s="106"/>
    </row>
    <row r="18" spans="1:18" ht="15.75" customHeight="1">
      <c r="A18" s="128"/>
      <c r="B18" s="497">
        <v>1</v>
      </c>
      <c r="C18" s="498" t="s">
        <v>326</v>
      </c>
      <c r="D18" s="499">
        <v>1</v>
      </c>
      <c r="E18" s="500">
        <v>3301</v>
      </c>
      <c r="F18" s="127">
        <v>1</v>
      </c>
      <c r="G18" s="501">
        <v>1</v>
      </c>
      <c r="H18" s="707">
        <v>2</v>
      </c>
      <c r="I18" s="708"/>
      <c r="J18" s="325"/>
      <c r="K18" s="321" t="s">
        <v>32</v>
      </c>
      <c r="L18" s="322" t="s">
        <v>32</v>
      </c>
      <c r="M18" s="323" t="s">
        <v>32</v>
      </c>
      <c r="N18" s="324" t="s">
        <v>32</v>
      </c>
      <c r="O18" s="127" t="s">
        <v>32</v>
      </c>
      <c r="P18" s="127" t="s">
        <v>32</v>
      </c>
      <c r="Q18" s="707" t="s">
        <v>32</v>
      </c>
      <c r="R18" s="708"/>
    </row>
    <row r="19" spans="1:18" ht="15.75" customHeight="1">
      <c r="A19" s="128"/>
      <c r="B19" s="502">
        <v>2</v>
      </c>
      <c r="C19" s="503" t="s">
        <v>327</v>
      </c>
      <c r="D19" s="504">
        <v>1</v>
      </c>
      <c r="E19" s="505">
        <v>2411</v>
      </c>
      <c r="F19" s="129">
        <v>2</v>
      </c>
      <c r="G19" s="506">
        <v>5</v>
      </c>
      <c r="H19" s="709"/>
      <c r="I19" s="710"/>
      <c r="J19" s="325"/>
      <c r="K19" s="326" t="s">
        <v>32</v>
      </c>
      <c r="L19" s="327" t="s">
        <v>32</v>
      </c>
      <c r="M19" s="328" t="s">
        <v>32</v>
      </c>
      <c r="N19" s="329" t="s">
        <v>32</v>
      </c>
      <c r="O19" s="129" t="s">
        <v>32</v>
      </c>
      <c r="P19" s="129" t="s">
        <v>32</v>
      </c>
      <c r="Q19" s="709"/>
      <c r="R19" s="710"/>
    </row>
    <row r="20" spans="1:18" ht="15.75" customHeight="1">
      <c r="A20" s="128"/>
      <c r="B20" s="502">
        <v>3</v>
      </c>
      <c r="C20" s="503" t="s">
        <v>328</v>
      </c>
      <c r="D20" s="504">
        <v>1</v>
      </c>
      <c r="E20" s="505">
        <v>1512</v>
      </c>
      <c r="F20" s="129">
        <v>4</v>
      </c>
      <c r="G20" s="506">
        <v>10</v>
      </c>
      <c r="H20" s="709"/>
      <c r="I20" s="710"/>
      <c r="J20" s="325"/>
      <c r="K20" s="326" t="s">
        <v>32</v>
      </c>
      <c r="L20" s="327" t="s">
        <v>32</v>
      </c>
      <c r="M20" s="328" t="s">
        <v>32</v>
      </c>
      <c r="N20" s="329" t="s">
        <v>32</v>
      </c>
      <c r="O20" s="129" t="s">
        <v>32</v>
      </c>
      <c r="P20" s="129" t="s">
        <v>32</v>
      </c>
      <c r="Q20" s="709"/>
      <c r="R20" s="710"/>
    </row>
    <row r="21" spans="1:18" ht="15.75" customHeight="1">
      <c r="A21" s="128"/>
      <c r="B21" s="502"/>
      <c r="C21" s="505"/>
      <c r="D21" s="504"/>
      <c r="E21" s="505"/>
      <c r="F21" s="129"/>
      <c r="G21" s="506"/>
      <c r="H21" s="709"/>
      <c r="I21" s="710"/>
      <c r="J21" s="325"/>
      <c r="K21" s="326"/>
      <c r="L21" s="329"/>
      <c r="M21" s="328"/>
      <c r="N21" s="329"/>
      <c r="O21" s="129"/>
      <c r="P21" s="129"/>
      <c r="Q21" s="709"/>
      <c r="R21" s="710"/>
    </row>
    <row r="22" spans="1:18" ht="15.75" customHeight="1">
      <c r="A22" s="128"/>
      <c r="B22" s="502"/>
      <c r="C22" s="505"/>
      <c r="D22" s="504"/>
      <c r="E22" s="505"/>
      <c r="F22" s="129"/>
      <c r="G22" s="506"/>
      <c r="H22" s="709"/>
      <c r="I22" s="710"/>
      <c r="J22" s="325"/>
      <c r="K22" s="326"/>
      <c r="L22" s="329"/>
      <c r="M22" s="328"/>
      <c r="N22" s="329"/>
      <c r="O22" s="129"/>
      <c r="P22" s="129"/>
      <c r="Q22" s="709"/>
      <c r="R22" s="710"/>
    </row>
    <row r="23" spans="1:18" ht="21" thickBot="1">
      <c r="A23" s="112"/>
      <c r="B23" s="713" t="s">
        <v>329</v>
      </c>
      <c r="C23" s="714"/>
      <c r="D23" s="715"/>
      <c r="E23" s="130">
        <v>7224</v>
      </c>
      <c r="F23" s="131">
        <v>7</v>
      </c>
      <c r="G23" s="132"/>
      <c r="H23" s="711"/>
      <c r="I23" s="712"/>
      <c r="J23" s="112"/>
      <c r="K23" s="713" t="s">
        <v>32</v>
      </c>
      <c r="L23" s="714"/>
      <c r="M23" s="715"/>
      <c r="N23" s="130" t="s">
        <v>32</v>
      </c>
      <c r="O23" s="131" t="s">
        <v>32</v>
      </c>
      <c r="P23" s="132"/>
      <c r="Q23" s="711"/>
      <c r="R23" s="712"/>
    </row>
    <row r="24" spans="1:18" ht="16.5" thickBot="1">
      <c r="A24" s="107"/>
      <c r="B24" s="106"/>
      <c r="C24" s="107"/>
      <c r="D24" s="106"/>
      <c r="E24" s="107"/>
      <c r="F24" s="108"/>
      <c r="G24" s="106"/>
      <c r="H24" s="318"/>
      <c r="I24" s="106"/>
      <c r="J24" s="107"/>
      <c r="K24" s="106"/>
      <c r="L24" s="107"/>
      <c r="M24" s="106"/>
      <c r="N24" s="107"/>
      <c r="O24" s="108"/>
      <c r="P24" s="106"/>
      <c r="Q24" s="318"/>
      <c r="R24" s="106"/>
    </row>
    <row r="25" spans="1:18" ht="15.75" customHeight="1">
      <c r="A25" s="128"/>
      <c r="B25" s="497">
        <v>4</v>
      </c>
      <c r="C25" s="498" t="s">
        <v>330</v>
      </c>
      <c r="D25" s="499">
        <v>2</v>
      </c>
      <c r="E25" s="500">
        <v>1819</v>
      </c>
      <c r="F25" s="127">
        <v>3</v>
      </c>
      <c r="G25" s="501">
        <v>8</v>
      </c>
      <c r="H25" s="707">
        <v>3</v>
      </c>
      <c r="I25" s="708"/>
      <c r="J25" s="325"/>
      <c r="K25" s="321" t="s">
        <v>32</v>
      </c>
      <c r="L25" s="322" t="s">
        <v>32</v>
      </c>
      <c r="M25" s="323" t="s">
        <v>32</v>
      </c>
      <c r="N25" s="324" t="s">
        <v>32</v>
      </c>
      <c r="O25" s="127" t="s">
        <v>32</v>
      </c>
      <c r="P25" s="127" t="s">
        <v>32</v>
      </c>
      <c r="Q25" s="707" t="s">
        <v>32</v>
      </c>
      <c r="R25" s="708"/>
    </row>
    <row r="26" spans="1:18" ht="15.75" customHeight="1">
      <c r="A26" s="128"/>
      <c r="B26" s="502">
        <v>5</v>
      </c>
      <c r="C26" s="503" t="s">
        <v>331</v>
      </c>
      <c r="D26" s="504">
        <v>2</v>
      </c>
      <c r="E26" s="505">
        <v>1021</v>
      </c>
      <c r="F26" s="129">
        <v>4</v>
      </c>
      <c r="G26" s="506">
        <v>12</v>
      </c>
      <c r="H26" s="709"/>
      <c r="I26" s="710"/>
      <c r="J26" s="325"/>
      <c r="K26" s="326" t="s">
        <v>32</v>
      </c>
      <c r="L26" s="327" t="s">
        <v>32</v>
      </c>
      <c r="M26" s="328" t="s">
        <v>32</v>
      </c>
      <c r="N26" s="329" t="s">
        <v>32</v>
      </c>
      <c r="O26" s="129" t="s">
        <v>32</v>
      </c>
      <c r="P26" s="129" t="s">
        <v>32</v>
      </c>
      <c r="Q26" s="709"/>
      <c r="R26" s="710"/>
    </row>
    <row r="27" spans="1:18" ht="15.75" customHeight="1">
      <c r="A27" s="128"/>
      <c r="B27" s="502">
        <v>6</v>
      </c>
      <c r="C27" s="503" t="s">
        <v>332</v>
      </c>
      <c r="D27" s="504">
        <v>2</v>
      </c>
      <c r="E27" s="505">
        <v>2696</v>
      </c>
      <c r="F27" s="129">
        <v>1</v>
      </c>
      <c r="G27" s="506">
        <v>3</v>
      </c>
      <c r="H27" s="709"/>
      <c r="I27" s="710"/>
      <c r="J27" s="325"/>
      <c r="K27" s="326" t="s">
        <v>32</v>
      </c>
      <c r="L27" s="327" t="s">
        <v>32</v>
      </c>
      <c r="M27" s="328" t="s">
        <v>32</v>
      </c>
      <c r="N27" s="329" t="s">
        <v>32</v>
      </c>
      <c r="O27" s="129" t="s">
        <v>32</v>
      </c>
      <c r="P27" s="129" t="s">
        <v>32</v>
      </c>
      <c r="Q27" s="709"/>
      <c r="R27" s="710"/>
    </row>
    <row r="28" spans="1:18" ht="15.75" customHeight="1">
      <c r="A28" s="128"/>
      <c r="B28" s="502"/>
      <c r="C28" s="505"/>
      <c r="D28" s="504"/>
      <c r="E28" s="505"/>
      <c r="F28" s="129"/>
      <c r="G28" s="506"/>
      <c r="H28" s="709"/>
      <c r="I28" s="710"/>
      <c r="J28" s="325"/>
      <c r="K28" s="326"/>
      <c r="L28" s="329"/>
      <c r="M28" s="328"/>
      <c r="N28" s="329"/>
      <c r="O28" s="129"/>
      <c r="P28" s="129"/>
      <c r="Q28" s="709"/>
      <c r="R28" s="710"/>
    </row>
    <row r="29" spans="1:18" ht="15.75" customHeight="1">
      <c r="A29" s="128"/>
      <c r="B29" s="502"/>
      <c r="C29" s="505"/>
      <c r="D29" s="504"/>
      <c r="E29" s="505"/>
      <c r="F29" s="129"/>
      <c r="G29" s="506"/>
      <c r="H29" s="709"/>
      <c r="I29" s="710"/>
      <c r="J29" s="325"/>
      <c r="K29" s="326"/>
      <c r="L29" s="329"/>
      <c r="M29" s="328"/>
      <c r="N29" s="329"/>
      <c r="O29" s="129"/>
      <c r="P29" s="129"/>
      <c r="Q29" s="709"/>
      <c r="R29" s="710"/>
    </row>
    <row r="30" spans="1:18" ht="21" thickBot="1">
      <c r="A30" s="112"/>
      <c r="B30" s="713" t="s">
        <v>333</v>
      </c>
      <c r="C30" s="714"/>
      <c r="D30" s="715"/>
      <c r="E30" s="130">
        <v>5536</v>
      </c>
      <c r="F30" s="131">
        <v>8</v>
      </c>
      <c r="G30" s="132"/>
      <c r="H30" s="711"/>
      <c r="I30" s="712"/>
      <c r="J30" s="112"/>
      <c r="K30" s="713" t="s">
        <v>32</v>
      </c>
      <c r="L30" s="714"/>
      <c r="M30" s="715"/>
      <c r="N30" s="130" t="s">
        <v>32</v>
      </c>
      <c r="O30" s="131" t="s">
        <v>32</v>
      </c>
      <c r="P30" s="132"/>
      <c r="Q30" s="711"/>
      <c r="R30" s="712"/>
    </row>
    <row r="31" spans="1:18" ht="16.5" thickBot="1">
      <c r="A31" s="107"/>
      <c r="B31" s="106"/>
      <c r="C31" s="107"/>
      <c r="D31" s="106"/>
      <c r="E31" s="107"/>
      <c r="F31" s="108"/>
      <c r="G31" s="106"/>
      <c r="H31" s="318"/>
      <c r="I31" s="106"/>
      <c r="J31" s="107"/>
      <c r="K31" s="106"/>
      <c r="L31" s="107"/>
      <c r="M31" s="106"/>
      <c r="N31" s="107"/>
      <c r="O31" s="108"/>
      <c r="P31" s="106"/>
      <c r="Q31" s="318"/>
      <c r="R31" s="106"/>
    </row>
    <row r="32" spans="1:18" ht="15.75" customHeight="1">
      <c r="A32" s="128"/>
      <c r="B32" s="497">
        <v>10</v>
      </c>
      <c r="C32" s="498" t="s">
        <v>334</v>
      </c>
      <c r="D32" s="499">
        <v>4</v>
      </c>
      <c r="E32" s="500">
        <v>1443</v>
      </c>
      <c r="F32" s="127">
        <v>4</v>
      </c>
      <c r="G32" s="501">
        <v>11</v>
      </c>
      <c r="H32" s="707">
        <v>4</v>
      </c>
      <c r="I32" s="708"/>
      <c r="J32" s="325"/>
      <c r="K32" s="321" t="s">
        <v>32</v>
      </c>
      <c r="L32" s="322" t="s">
        <v>32</v>
      </c>
      <c r="M32" s="323" t="s">
        <v>32</v>
      </c>
      <c r="N32" s="324" t="s">
        <v>32</v>
      </c>
      <c r="O32" s="127" t="s">
        <v>32</v>
      </c>
      <c r="P32" s="127" t="s">
        <v>32</v>
      </c>
      <c r="Q32" s="707" t="s">
        <v>32</v>
      </c>
      <c r="R32" s="708"/>
    </row>
    <row r="33" spans="1:18" ht="15.75" customHeight="1">
      <c r="A33" s="128"/>
      <c r="B33" s="502">
        <v>11</v>
      </c>
      <c r="C33" s="503" t="s">
        <v>335</v>
      </c>
      <c r="D33" s="504">
        <v>4</v>
      </c>
      <c r="E33" s="505">
        <v>1411</v>
      </c>
      <c r="F33" s="129">
        <v>3</v>
      </c>
      <c r="G33" s="506">
        <v>9</v>
      </c>
      <c r="H33" s="709"/>
      <c r="I33" s="710"/>
      <c r="J33" s="325"/>
      <c r="K33" s="326" t="s">
        <v>32</v>
      </c>
      <c r="L33" s="327" t="s">
        <v>32</v>
      </c>
      <c r="M33" s="328" t="s">
        <v>32</v>
      </c>
      <c r="N33" s="329" t="s">
        <v>32</v>
      </c>
      <c r="O33" s="129" t="s">
        <v>32</v>
      </c>
      <c r="P33" s="129" t="s">
        <v>32</v>
      </c>
      <c r="Q33" s="709"/>
      <c r="R33" s="710"/>
    </row>
    <row r="34" spans="1:18" ht="15.75" customHeight="1">
      <c r="A34" s="128"/>
      <c r="B34" s="502">
        <v>12</v>
      </c>
      <c r="C34" s="503" t="s">
        <v>336</v>
      </c>
      <c r="D34" s="504">
        <v>4</v>
      </c>
      <c r="E34" s="505">
        <v>1998</v>
      </c>
      <c r="F34" s="129">
        <v>2</v>
      </c>
      <c r="G34" s="506">
        <v>6</v>
      </c>
      <c r="H34" s="709"/>
      <c r="I34" s="710"/>
      <c r="J34" s="325"/>
      <c r="K34" s="326" t="s">
        <v>32</v>
      </c>
      <c r="L34" s="327" t="s">
        <v>32</v>
      </c>
      <c r="M34" s="328" t="s">
        <v>32</v>
      </c>
      <c r="N34" s="329" t="s">
        <v>32</v>
      </c>
      <c r="O34" s="129" t="s">
        <v>32</v>
      </c>
      <c r="P34" s="129" t="s">
        <v>32</v>
      </c>
      <c r="Q34" s="709"/>
      <c r="R34" s="710"/>
    </row>
    <row r="35" spans="1:18" ht="15.75" customHeight="1">
      <c r="A35" s="128"/>
      <c r="B35" s="502"/>
      <c r="C35" s="505"/>
      <c r="D35" s="504"/>
      <c r="E35" s="505"/>
      <c r="F35" s="129"/>
      <c r="G35" s="506"/>
      <c r="H35" s="709"/>
      <c r="I35" s="710"/>
      <c r="J35" s="325"/>
      <c r="K35" s="326"/>
      <c r="L35" s="329"/>
      <c r="M35" s="328"/>
      <c r="N35" s="329"/>
      <c r="O35" s="129"/>
      <c r="P35" s="129"/>
      <c r="Q35" s="709"/>
      <c r="R35" s="710"/>
    </row>
    <row r="36" spans="1:18" ht="15.75" customHeight="1">
      <c r="A36" s="128"/>
      <c r="B36" s="502"/>
      <c r="C36" s="505"/>
      <c r="D36" s="504"/>
      <c r="E36" s="505"/>
      <c r="F36" s="129"/>
      <c r="G36" s="506"/>
      <c r="H36" s="709"/>
      <c r="I36" s="710"/>
      <c r="J36" s="325"/>
      <c r="K36" s="326"/>
      <c r="L36" s="329"/>
      <c r="M36" s="328"/>
      <c r="N36" s="329"/>
      <c r="O36" s="129"/>
      <c r="P36" s="129"/>
      <c r="Q36" s="709"/>
      <c r="R36" s="710"/>
    </row>
    <row r="37" spans="1:18" ht="21" thickBot="1">
      <c r="A37" s="112"/>
      <c r="B37" s="713" t="s">
        <v>337</v>
      </c>
      <c r="C37" s="714"/>
      <c r="D37" s="715"/>
      <c r="E37" s="130">
        <v>4852</v>
      </c>
      <c r="F37" s="131">
        <v>9</v>
      </c>
      <c r="G37" s="132"/>
      <c r="H37" s="711"/>
      <c r="I37" s="712"/>
      <c r="J37" s="112"/>
      <c r="K37" s="713" t="s">
        <v>32</v>
      </c>
      <c r="L37" s="714"/>
      <c r="M37" s="715"/>
      <c r="N37" s="130" t="s">
        <v>32</v>
      </c>
      <c r="O37" s="131" t="s">
        <v>32</v>
      </c>
      <c r="P37" s="132"/>
      <c r="Q37" s="711"/>
      <c r="R37" s="712"/>
    </row>
    <row r="38" spans="1:18" ht="16.5" thickBot="1">
      <c r="A38" s="107"/>
      <c r="B38" s="106"/>
      <c r="C38" s="107"/>
      <c r="D38" s="106"/>
      <c r="E38" s="107"/>
      <c r="F38" s="108"/>
      <c r="G38" s="106"/>
      <c r="H38" s="318"/>
      <c r="I38" s="106"/>
      <c r="J38" s="107"/>
      <c r="K38" s="106"/>
      <c r="L38" s="107"/>
      <c r="M38" s="106"/>
      <c r="N38" s="107"/>
      <c r="O38" s="108"/>
      <c r="P38" s="106"/>
      <c r="Q38" s="318"/>
      <c r="R38" s="106"/>
    </row>
    <row r="39" spans="1:18" ht="15.75" customHeight="1">
      <c r="A39" s="128"/>
      <c r="B39" s="497">
        <v>7</v>
      </c>
      <c r="C39" s="498" t="s">
        <v>338</v>
      </c>
      <c r="D39" s="499">
        <v>3</v>
      </c>
      <c r="E39" s="500">
        <v>825</v>
      </c>
      <c r="F39" s="127">
        <v>5</v>
      </c>
      <c r="G39" s="501">
        <v>15</v>
      </c>
      <c r="H39" s="707">
        <v>5</v>
      </c>
      <c r="I39" s="708"/>
      <c r="J39" s="325"/>
      <c r="K39" s="321" t="s">
        <v>32</v>
      </c>
      <c r="L39" s="322" t="s">
        <v>32</v>
      </c>
      <c r="M39" s="323" t="s">
        <v>32</v>
      </c>
      <c r="N39" s="324" t="s">
        <v>32</v>
      </c>
      <c r="O39" s="127" t="s">
        <v>32</v>
      </c>
      <c r="P39" s="127" t="s">
        <v>32</v>
      </c>
      <c r="Q39" s="707" t="s">
        <v>32</v>
      </c>
      <c r="R39" s="708"/>
    </row>
    <row r="40" spans="1:18" ht="15.75" customHeight="1">
      <c r="A40" s="128"/>
      <c r="B40" s="502">
        <v>8</v>
      </c>
      <c r="C40" s="503" t="s">
        <v>339</v>
      </c>
      <c r="D40" s="504">
        <v>3</v>
      </c>
      <c r="E40" s="505">
        <v>951</v>
      </c>
      <c r="F40" s="129">
        <v>5</v>
      </c>
      <c r="G40" s="506">
        <v>14</v>
      </c>
      <c r="H40" s="709"/>
      <c r="I40" s="710"/>
      <c r="J40" s="325"/>
      <c r="K40" s="326" t="s">
        <v>32</v>
      </c>
      <c r="L40" s="327" t="s">
        <v>32</v>
      </c>
      <c r="M40" s="328" t="s">
        <v>32</v>
      </c>
      <c r="N40" s="329" t="s">
        <v>32</v>
      </c>
      <c r="O40" s="129" t="s">
        <v>32</v>
      </c>
      <c r="P40" s="129" t="s">
        <v>32</v>
      </c>
      <c r="Q40" s="709"/>
      <c r="R40" s="710"/>
    </row>
    <row r="41" spans="1:18" ht="15.75" customHeight="1">
      <c r="A41" s="128"/>
      <c r="B41" s="502">
        <v>9</v>
      </c>
      <c r="C41" s="503" t="s">
        <v>340</v>
      </c>
      <c r="D41" s="504">
        <v>3</v>
      </c>
      <c r="E41" s="505">
        <v>1430</v>
      </c>
      <c r="F41" s="129">
        <v>5</v>
      </c>
      <c r="G41" s="506">
        <v>13</v>
      </c>
      <c r="H41" s="709"/>
      <c r="I41" s="710"/>
      <c r="J41" s="325"/>
      <c r="K41" s="326" t="s">
        <v>32</v>
      </c>
      <c r="L41" s="327" t="s">
        <v>32</v>
      </c>
      <c r="M41" s="328" t="s">
        <v>32</v>
      </c>
      <c r="N41" s="329" t="s">
        <v>32</v>
      </c>
      <c r="O41" s="129" t="s">
        <v>32</v>
      </c>
      <c r="P41" s="129" t="s">
        <v>32</v>
      </c>
      <c r="Q41" s="709"/>
      <c r="R41" s="710"/>
    </row>
    <row r="42" spans="1:18" ht="15.75" customHeight="1">
      <c r="A42" s="128"/>
      <c r="B42" s="502"/>
      <c r="C42" s="505"/>
      <c r="D42" s="504"/>
      <c r="E42" s="505"/>
      <c r="F42" s="129"/>
      <c r="G42" s="506"/>
      <c r="H42" s="709"/>
      <c r="I42" s="710"/>
      <c r="J42" s="325"/>
      <c r="K42" s="326"/>
      <c r="L42" s="329"/>
      <c r="M42" s="328"/>
      <c r="N42" s="329"/>
      <c r="O42" s="129"/>
      <c r="P42" s="129"/>
      <c r="Q42" s="709"/>
      <c r="R42" s="710"/>
    </row>
    <row r="43" spans="1:18" ht="15.75" customHeight="1">
      <c r="A43" s="128"/>
      <c r="B43" s="502"/>
      <c r="C43" s="505"/>
      <c r="D43" s="504"/>
      <c r="E43" s="505"/>
      <c r="F43" s="129"/>
      <c r="G43" s="506"/>
      <c r="H43" s="709"/>
      <c r="I43" s="710"/>
      <c r="J43" s="325"/>
      <c r="K43" s="326"/>
      <c r="L43" s="329"/>
      <c r="M43" s="328"/>
      <c r="N43" s="329"/>
      <c r="O43" s="129"/>
      <c r="P43" s="129"/>
      <c r="Q43" s="709"/>
      <c r="R43" s="710"/>
    </row>
    <row r="44" spans="1:18" ht="21" thickBot="1">
      <c r="A44" s="112"/>
      <c r="B44" s="713" t="s">
        <v>341</v>
      </c>
      <c r="C44" s="714"/>
      <c r="D44" s="715"/>
      <c r="E44" s="130">
        <v>3206</v>
      </c>
      <c r="F44" s="131">
        <v>15</v>
      </c>
      <c r="G44" s="132"/>
      <c r="H44" s="711"/>
      <c r="I44" s="712"/>
      <c r="J44" s="112"/>
      <c r="K44" s="713" t="s">
        <v>32</v>
      </c>
      <c r="L44" s="714"/>
      <c r="M44" s="715"/>
      <c r="N44" s="130" t="s">
        <v>32</v>
      </c>
      <c r="O44" s="131" t="s">
        <v>32</v>
      </c>
      <c r="P44" s="132"/>
      <c r="Q44" s="711"/>
      <c r="R44" s="712"/>
    </row>
    <row r="45" spans="1:18" ht="16.5" thickBot="1">
      <c r="A45" s="107"/>
      <c r="B45" s="106"/>
      <c r="C45" s="107"/>
      <c r="D45" s="106"/>
      <c r="E45" s="107"/>
      <c r="F45" s="108"/>
      <c r="G45" s="106"/>
      <c r="H45" s="318"/>
      <c r="I45" s="106"/>
      <c r="J45" s="107"/>
      <c r="K45" s="107"/>
      <c r="L45" s="107"/>
      <c r="M45" s="107"/>
      <c r="N45" s="107"/>
      <c r="O45" s="108"/>
      <c r="P45" s="107"/>
      <c r="Q45" s="319"/>
      <c r="R45" s="107"/>
    </row>
    <row r="46" spans="1:18" ht="15.75" customHeight="1">
      <c r="A46" s="128"/>
      <c r="B46" s="321"/>
      <c r="C46" s="322"/>
      <c r="D46" s="323"/>
      <c r="E46" s="324"/>
      <c r="F46" s="127"/>
      <c r="G46" s="127"/>
      <c r="H46" s="707"/>
      <c r="I46" s="708"/>
      <c r="J46" s="325"/>
      <c r="K46" s="321" t="s">
        <v>32</v>
      </c>
      <c r="L46" s="322" t="s">
        <v>32</v>
      </c>
      <c r="M46" s="323" t="s">
        <v>32</v>
      </c>
      <c r="N46" s="324" t="s">
        <v>32</v>
      </c>
      <c r="O46" s="127" t="s">
        <v>32</v>
      </c>
      <c r="P46" s="127" t="s">
        <v>32</v>
      </c>
      <c r="Q46" s="707" t="s">
        <v>32</v>
      </c>
      <c r="R46" s="708"/>
    </row>
    <row r="47" spans="1:18" ht="15.75" customHeight="1">
      <c r="A47" s="128"/>
      <c r="B47" s="326"/>
      <c r="C47" s="327"/>
      <c r="D47" s="328"/>
      <c r="E47" s="329"/>
      <c r="F47" s="129"/>
      <c r="G47" s="129"/>
      <c r="H47" s="709"/>
      <c r="I47" s="710"/>
      <c r="J47" s="325"/>
      <c r="K47" s="326" t="s">
        <v>32</v>
      </c>
      <c r="L47" s="327" t="s">
        <v>32</v>
      </c>
      <c r="M47" s="328" t="s">
        <v>32</v>
      </c>
      <c r="N47" s="329" t="s">
        <v>32</v>
      </c>
      <c r="O47" s="129" t="s">
        <v>32</v>
      </c>
      <c r="P47" s="129" t="s">
        <v>32</v>
      </c>
      <c r="Q47" s="709"/>
      <c r="R47" s="710"/>
    </row>
    <row r="48" spans="1:18" ht="15.75" customHeight="1">
      <c r="A48" s="128"/>
      <c r="B48" s="326"/>
      <c r="C48" s="327"/>
      <c r="D48" s="328"/>
      <c r="E48" s="329"/>
      <c r="F48" s="129"/>
      <c r="G48" s="129"/>
      <c r="H48" s="709"/>
      <c r="I48" s="710"/>
      <c r="J48" s="325"/>
      <c r="K48" s="326" t="s">
        <v>32</v>
      </c>
      <c r="L48" s="327" t="s">
        <v>32</v>
      </c>
      <c r="M48" s="328" t="s">
        <v>32</v>
      </c>
      <c r="N48" s="329" t="s">
        <v>32</v>
      </c>
      <c r="O48" s="129" t="s">
        <v>32</v>
      </c>
      <c r="P48" s="129" t="s">
        <v>32</v>
      </c>
      <c r="Q48" s="709"/>
      <c r="R48" s="710"/>
    </row>
    <row r="49" spans="1:18" ht="15.75" customHeight="1">
      <c r="A49" s="128"/>
      <c r="B49" s="326"/>
      <c r="C49" s="329"/>
      <c r="D49" s="328"/>
      <c r="E49" s="329"/>
      <c r="F49" s="129"/>
      <c r="G49" s="129"/>
      <c r="H49" s="709"/>
      <c r="I49" s="710"/>
      <c r="J49" s="325"/>
      <c r="K49" s="326"/>
      <c r="L49" s="329"/>
      <c r="M49" s="328"/>
      <c r="N49" s="329"/>
      <c r="O49" s="129"/>
      <c r="P49" s="129"/>
      <c r="Q49" s="709"/>
      <c r="R49" s="710"/>
    </row>
    <row r="50" spans="1:18" ht="15.75" customHeight="1">
      <c r="A50" s="128"/>
      <c r="B50" s="326"/>
      <c r="C50" s="329"/>
      <c r="D50" s="328"/>
      <c r="E50" s="329"/>
      <c r="F50" s="129"/>
      <c r="G50" s="129"/>
      <c r="H50" s="709"/>
      <c r="I50" s="710"/>
      <c r="J50" s="325"/>
      <c r="K50" s="326"/>
      <c r="L50" s="329"/>
      <c r="M50" s="328"/>
      <c r="N50" s="329"/>
      <c r="O50" s="129"/>
      <c r="P50" s="129"/>
      <c r="Q50" s="709"/>
      <c r="R50" s="710"/>
    </row>
    <row r="51" spans="1:18" ht="21" thickBot="1">
      <c r="A51" s="107"/>
      <c r="B51" s="713"/>
      <c r="C51" s="714"/>
      <c r="D51" s="715"/>
      <c r="E51" s="130"/>
      <c r="F51" s="131"/>
      <c r="G51" s="132"/>
      <c r="H51" s="711"/>
      <c r="I51" s="712"/>
      <c r="J51" s="112"/>
      <c r="K51" s="713" t="s">
        <v>32</v>
      </c>
      <c r="L51" s="714"/>
      <c r="M51" s="715"/>
      <c r="N51" s="130" t="s">
        <v>32</v>
      </c>
      <c r="O51" s="131" t="s">
        <v>32</v>
      </c>
      <c r="P51" s="132"/>
      <c r="Q51" s="711"/>
      <c r="R51" s="712"/>
    </row>
    <row r="52" spans="1:18" ht="16.5" thickBot="1">
      <c r="A52" s="107"/>
      <c r="B52" s="107"/>
      <c r="C52" s="107"/>
      <c r="D52" s="107"/>
      <c r="E52" s="107"/>
      <c r="F52" s="108"/>
      <c r="G52" s="107"/>
      <c r="H52" s="319"/>
      <c r="I52" s="107"/>
      <c r="J52" s="107"/>
      <c r="K52" s="107"/>
      <c r="L52" s="107"/>
      <c r="M52" s="107"/>
      <c r="N52" s="107"/>
      <c r="O52" s="108"/>
      <c r="P52" s="107"/>
      <c r="Q52" s="319"/>
      <c r="R52" s="107"/>
    </row>
    <row r="53" spans="1:18" ht="15.75" customHeight="1">
      <c r="A53" s="128"/>
      <c r="B53" s="321"/>
      <c r="C53" s="322"/>
      <c r="D53" s="323"/>
      <c r="E53" s="324"/>
      <c r="F53" s="127"/>
      <c r="G53" s="127"/>
      <c r="H53" s="707"/>
      <c r="I53" s="708"/>
      <c r="J53" s="325"/>
      <c r="K53" s="321" t="s">
        <v>32</v>
      </c>
      <c r="L53" s="322" t="s">
        <v>32</v>
      </c>
      <c r="M53" s="323" t="s">
        <v>32</v>
      </c>
      <c r="N53" s="324" t="s">
        <v>32</v>
      </c>
      <c r="O53" s="127" t="s">
        <v>32</v>
      </c>
      <c r="P53" s="127" t="s">
        <v>32</v>
      </c>
      <c r="Q53" s="707" t="s">
        <v>32</v>
      </c>
      <c r="R53" s="708"/>
    </row>
    <row r="54" spans="1:18" ht="15.75" customHeight="1">
      <c r="A54" s="128"/>
      <c r="B54" s="326"/>
      <c r="C54" s="327"/>
      <c r="D54" s="328"/>
      <c r="E54" s="329"/>
      <c r="F54" s="129"/>
      <c r="G54" s="129"/>
      <c r="H54" s="709"/>
      <c r="I54" s="710"/>
      <c r="J54" s="325"/>
      <c r="K54" s="326" t="s">
        <v>32</v>
      </c>
      <c r="L54" s="327" t="s">
        <v>32</v>
      </c>
      <c r="M54" s="328" t="s">
        <v>32</v>
      </c>
      <c r="N54" s="329" t="s">
        <v>32</v>
      </c>
      <c r="O54" s="129" t="s">
        <v>32</v>
      </c>
      <c r="P54" s="129" t="s">
        <v>32</v>
      </c>
      <c r="Q54" s="709"/>
      <c r="R54" s="710"/>
    </row>
    <row r="55" spans="1:18" ht="15.75" customHeight="1">
      <c r="A55" s="128"/>
      <c r="B55" s="326"/>
      <c r="C55" s="327"/>
      <c r="D55" s="328"/>
      <c r="E55" s="329"/>
      <c r="F55" s="129"/>
      <c r="G55" s="129"/>
      <c r="H55" s="709"/>
      <c r="I55" s="710"/>
      <c r="J55" s="325"/>
      <c r="K55" s="326" t="s">
        <v>32</v>
      </c>
      <c r="L55" s="327" t="s">
        <v>32</v>
      </c>
      <c r="M55" s="328" t="s">
        <v>32</v>
      </c>
      <c r="N55" s="329" t="s">
        <v>32</v>
      </c>
      <c r="O55" s="129" t="s">
        <v>32</v>
      </c>
      <c r="P55" s="129" t="s">
        <v>32</v>
      </c>
      <c r="Q55" s="709"/>
      <c r="R55" s="710"/>
    </row>
    <row r="56" spans="1:18" ht="15.75" customHeight="1">
      <c r="A56" s="128"/>
      <c r="B56" s="326"/>
      <c r="C56" s="329"/>
      <c r="D56" s="328"/>
      <c r="E56" s="329"/>
      <c r="F56" s="129"/>
      <c r="G56" s="129"/>
      <c r="H56" s="709"/>
      <c r="I56" s="710"/>
      <c r="J56" s="325"/>
      <c r="K56" s="326"/>
      <c r="L56" s="329"/>
      <c r="M56" s="328"/>
      <c r="N56" s="329"/>
      <c r="O56" s="129"/>
      <c r="P56" s="129"/>
      <c r="Q56" s="709"/>
      <c r="R56" s="710"/>
    </row>
    <row r="57" spans="1:18" ht="15.75" customHeight="1">
      <c r="A57" s="128"/>
      <c r="B57" s="326"/>
      <c r="C57" s="329"/>
      <c r="D57" s="328"/>
      <c r="E57" s="329"/>
      <c r="F57" s="129"/>
      <c r="G57" s="129"/>
      <c r="H57" s="709"/>
      <c r="I57" s="710"/>
      <c r="J57" s="325"/>
      <c r="K57" s="326"/>
      <c r="L57" s="329"/>
      <c r="M57" s="328"/>
      <c r="N57" s="329"/>
      <c r="O57" s="129"/>
      <c r="P57" s="129"/>
      <c r="Q57" s="709"/>
      <c r="R57" s="710"/>
    </row>
    <row r="58" spans="1:18" ht="21" thickBot="1">
      <c r="A58" s="107"/>
      <c r="B58" s="713"/>
      <c r="C58" s="714"/>
      <c r="D58" s="715"/>
      <c r="E58" s="130"/>
      <c r="F58" s="131"/>
      <c r="G58" s="132"/>
      <c r="H58" s="711"/>
      <c r="I58" s="712"/>
      <c r="J58" s="112"/>
      <c r="K58" s="713" t="s">
        <v>32</v>
      </c>
      <c r="L58" s="714"/>
      <c r="M58" s="715"/>
      <c r="N58" s="130" t="s">
        <v>32</v>
      </c>
      <c r="O58" s="131" t="s">
        <v>32</v>
      </c>
      <c r="P58" s="132"/>
      <c r="Q58" s="711"/>
      <c r="R58" s="712"/>
    </row>
    <row r="59" spans="1:18" ht="16.5" thickBot="1">
      <c r="A59" s="107"/>
      <c r="B59" s="107"/>
      <c r="C59" s="107"/>
      <c r="D59" s="107"/>
      <c r="E59" s="107"/>
      <c r="F59" s="108"/>
      <c r="G59" s="107"/>
      <c r="H59" s="319"/>
      <c r="I59" s="107"/>
      <c r="J59" s="107"/>
      <c r="K59" s="107"/>
      <c r="L59" s="107"/>
      <c r="M59" s="107"/>
      <c r="N59" s="107"/>
      <c r="O59" s="108"/>
      <c r="P59" s="107"/>
      <c r="Q59" s="319"/>
      <c r="R59" s="107"/>
    </row>
    <row r="60" spans="1:18" ht="15.75" customHeight="1">
      <c r="A60" s="128"/>
      <c r="B60" s="321"/>
      <c r="C60" s="322"/>
      <c r="D60" s="323"/>
      <c r="E60" s="324"/>
      <c r="F60" s="127"/>
      <c r="G60" s="127"/>
      <c r="H60" s="707"/>
      <c r="I60" s="708"/>
      <c r="J60" s="325"/>
      <c r="K60" s="321" t="s">
        <v>32</v>
      </c>
      <c r="L60" s="322" t="s">
        <v>32</v>
      </c>
      <c r="M60" s="323" t="s">
        <v>32</v>
      </c>
      <c r="N60" s="324" t="s">
        <v>32</v>
      </c>
      <c r="O60" s="127" t="s">
        <v>32</v>
      </c>
      <c r="P60" s="127" t="s">
        <v>32</v>
      </c>
      <c r="Q60" s="707" t="s">
        <v>32</v>
      </c>
      <c r="R60" s="708"/>
    </row>
    <row r="61" spans="1:18" ht="15.75" customHeight="1">
      <c r="A61" s="128"/>
      <c r="B61" s="326"/>
      <c r="C61" s="327"/>
      <c r="D61" s="328"/>
      <c r="E61" s="329"/>
      <c r="F61" s="129"/>
      <c r="G61" s="129"/>
      <c r="H61" s="709"/>
      <c r="I61" s="710"/>
      <c r="J61" s="325"/>
      <c r="K61" s="326" t="s">
        <v>32</v>
      </c>
      <c r="L61" s="327" t="s">
        <v>32</v>
      </c>
      <c r="M61" s="328" t="s">
        <v>32</v>
      </c>
      <c r="N61" s="329" t="s">
        <v>32</v>
      </c>
      <c r="O61" s="129" t="s">
        <v>32</v>
      </c>
      <c r="P61" s="129" t="s">
        <v>32</v>
      </c>
      <c r="Q61" s="709"/>
      <c r="R61" s="710"/>
    </row>
    <row r="62" spans="1:18" ht="15.75" customHeight="1">
      <c r="A62" s="128"/>
      <c r="B62" s="326"/>
      <c r="C62" s="327"/>
      <c r="D62" s="328"/>
      <c r="E62" s="329"/>
      <c r="F62" s="129"/>
      <c r="G62" s="129"/>
      <c r="H62" s="709"/>
      <c r="I62" s="710"/>
      <c r="J62" s="325"/>
      <c r="K62" s="326" t="s">
        <v>32</v>
      </c>
      <c r="L62" s="327" t="s">
        <v>32</v>
      </c>
      <c r="M62" s="328" t="s">
        <v>32</v>
      </c>
      <c r="N62" s="329" t="s">
        <v>32</v>
      </c>
      <c r="O62" s="129" t="s">
        <v>32</v>
      </c>
      <c r="P62" s="129" t="s">
        <v>32</v>
      </c>
      <c r="Q62" s="709"/>
      <c r="R62" s="710"/>
    </row>
    <row r="63" spans="1:18" ht="15.75" customHeight="1">
      <c r="A63" s="128"/>
      <c r="B63" s="326"/>
      <c r="C63" s="329"/>
      <c r="D63" s="328"/>
      <c r="E63" s="329"/>
      <c r="F63" s="129"/>
      <c r="G63" s="129"/>
      <c r="H63" s="709"/>
      <c r="I63" s="710"/>
      <c r="J63" s="325"/>
      <c r="K63" s="326"/>
      <c r="L63" s="329"/>
      <c r="M63" s="328"/>
      <c r="N63" s="329"/>
      <c r="O63" s="129"/>
      <c r="P63" s="129"/>
      <c r="Q63" s="709"/>
      <c r="R63" s="710"/>
    </row>
    <row r="64" spans="1:18" ht="15.75" customHeight="1">
      <c r="A64" s="128"/>
      <c r="B64" s="326"/>
      <c r="C64" s="329"/>
      <c r="D64" s="328"/>
      <c r="E64" s="329"/>
      <c r="F64" s="129"/>
      <c r="G64" s="129"/>
      <c r="H64" s="709"/>
      <c r="I64" s="710"/>
      <c r="J64" s="325"/>
      <c r="K64" s="326"/>
      <c r="L64" s="329"/>
      <c r="M64" s="328"/>
      <c r="N64" s="329"/>
      <c r="O64" s="129"/>
      <c r="P64" s="129"/>
      <c r="Q64" s="709"/>
      <c r="R64" s="710"/>
    </row>
    <row r="65" spans="1:18" ht="21" thickBot="1">
      <c r="A65" s="107"/>
      <c r="B65" s="713"/>
      <c r="C65" s="714"/>
      <c r="D65" s="715"/>
      <c r="E65" s="130"/>
      <c r="F65" s="131"/>
      <c r="G65" s="132"/>
      <c r="H65" s="711"/>
      <c r="I65" s="712"/>
      <c r="J65" s="112"/>
      <c r="K65" s="713" t="s">
        <v>32</v>
      </c>
      <c r="L65" s="714"/>
      <c r="M65" s="715"/>
      <c r="N65" s="130" t="s">
        <v>32</v>
      </c>
      <c r="O65" s="131" t="s">
        <v>32</v>
      </c>
      <c r="P65" s="132"/>
      <c r="Q65" s="711"/>
      <c r="R65" s="712"/>
    </row>
    <row r="66" spans="1:18" ht="16.5" thickBot="1">
      <c r="A66" s="107"/>
      <c r="B66" s="107"/>
      <c r="C66" s="107"/>
      <c r="D66" s="107"/>
      <c r="E66" s="107"/>
      <c r="F66" s="108"/>
      <c r="G66" s="107"/>
      <c r="H66" s="319"/>
      <c r="I66" s="107"/>
      <c r="J66" s="107"/>
      <c r="K66" s="107"/>
      <c r="L66" s="107"/>
      <c r="M66" s="107"/>
      <c r="N66" s="107"/>
      <c r="O66" s="108"/>
      <c r="P66" s="107"/>
      <c r="Q66" s="319"/>
      <c r="R66" s="107"/>
    </row>
    <row r="67" spans="1:18" ht="15.75" customHeight="1">
      <c r="A67" s="128"/>
      <c r="B67" s="321"/>
      <c r="C67" s="322"/>
      <c r="D67" s="323"/>
      <c r="E67" s="324"/>
      <c r="F67" s="127"/>
      <c r="G67" s="127"/>
      <c r="H67" s="707"/>
      <c r="I67" s="708"/>
      <c r="J67" s="325"/>
      <c r="K67" s="321" t="s">
        <v>32</v>
      </c>
      <c r="L67" s="322" t="s">
        <v>32</v>
      </c>
      <c r="M67" s="323" t="s">
        <v>32</v>
      </c>
      <c r="N67" s="324" t="s">
        <v>32</v>
      </c>
      <c r="O67" s="127" t="s">
        <v>32</v>
      </c>
      <c r="P67" s="127" t="s">
        <v>32</v>
      </c>
      <c r="Q67" s="707" t="s">
        <v>32</v>
      </c>
      <c r="R67" s="708"/>
    </row>
    <row r="68" spans="1:18" ht="15.75" customHeight="1">
      <c r="A68" s="128"/>
      <c r="B68" s="326"/>
      <c r="C68" s="327"/>
      <c r="D68" s="328"/>
      <c r="E68" s="329"/>
      <c r="F68" s="129"/>
      <c r="G68" s="129"/>
      <c r="H68" s="709"/>
      <c r="I68" s="710"/>
      <c r="J68" s="325"/>
      <c r="K68" s="326" t="s">
        <v>32</v>
      </c>
      <c r="L68" s="327" t="s">
        <v>32</v>
      </c>
      <c r="M68" s="328" t="s">
        <v>32</v>
      </c>
      <c r="N68" s="329" t="s">
        <v>32</v>
      </c>
      <c r="O68" s="129" t="s">
        <v>32</v>
      </c>
      <c r="P68" s="129" t="s">
        <v>32</v>
      </c>
      <c r="Q68" s="709"/>
      <c r="R68" s="710"/>
    </row>
    <row r="69" spans="1:18" ht="15.75" customHeight="1">
      <c r="A69" s="128"/>
      <c r="B69" s="326"/>
      <c r="C69" s="327"/>
      <c r="D69" s="328"/>
      <c r="E69" s="329"/>
      <c r="F69" s="129"/>
      <c r="G69" s="129"/>
      <c r="H69" s="709"/>
      <c r="I69" s="710"/>
      <c r="J69" s="325"/>
      <c r="K69" s="326" t="s">
        <v>32</v>
      </c>
      <c r="L69" s="327" t="s">
        <v>32</v>
      </c>
      <c r="M69" s="328" t="s">
        <v>32</v>
      </c>
      <c r="N69" s="329" t="s">
        <v>32</v>
      </c>
      <c r="O69" s="129" t="s">
        <v>32</v>
      </c>
      <c r="P69" s="129" t="s">
        <v>32</v>
      </c>
      <c r="Q69" s="709"/>
      <c r="R69" s="710"/>
    </row>
    <row r="70" spans="1:18" ht="15.75" customHeight="1">
      <c r="A70" s="128"/>
      <c r="B70" s="326"/>
      <c r="C70" s="329"/>
      <c r="D70" s="328"/>
      <c r="E70" s="329"/>
      <c r="F70" s="129"/>
      <c r="G70" s="129"/>
      <c r="H70" s="709"/>
      <c r="I70" s="710"/>
      <c r="J70" s="325"/>
      <c r="K70" s="326"/>
      <c r="L70" s="329"/>
      <c r="M70" s="328"/>
      <c r="N70" s="329"/>
      <c r="O70" s="129"/>
      <c r="P70" s="129"/>
      <c r="Q70" s="709"/>
      <c r="R70" s="710"/>
    </row>
    <row r="71" spans="1:18" ht="15.75" customHeight="1">
      <c r="A71" s="128"/>
      <c r="B71" s="326"/>
      <c r="C71" s="329"/>
      <c r="D71" s="328"/>
      <c r="E71" s="329"/>
      <c r="F71" s="129"/>
      <c r="G71" s="129"/>
      <c r="H71" s="709"/>
      <c r="I71" s="710"/>
      <c r="J71" s="325"/>
      <c r="K71" s="326"/>
      <c r="L71" s="329"/>
      <c r="M71" s="328"/>
      <c r="N71" s="329"/>
      <c r="O71" s="129"/>
      <c r="P71" s="129"/>
      <c r="Q71" s="709"/>
      <c r="R71" s="710"/>
    </row>
    <row r="72" spans="1:18" ht="21" thickBot="1">
      <c r="A72" s="107"/>
      <c r="B72" s="713"/>
      <c r="C72" s="714"/>
      <c r="D72" s="715"/>
      <c r="E72" s="130"/>
      <c r="F72" s="131"/>
      <c r="G72" s="132"/>
      <c r="H72" s="711"/>
      <c r="I72" s="712"/>
      <c r="J72" s="112"/>
      <c r="K72" s="713" t="s">
        <v>32</v>
      </c>
      <c r="L72" s="714"/>
      <c r="M72" s="715"/>
      <c r="N72" s="130" t="s">
        <v>32</v>
      </c>
      <c r="O72" s="131" t="s">
        <v>32</v>
      </c>
      <c r="P72" s="132"/>
      <c r="Q72" s="711"/>
      <c r="R72" s="712"/>
    </row>
    <row r="73" spans="1:18" ht="16.5" thickBot="1">
      <c r="A73" s="107"/>
      <c r="B73" s="107"/>
      <c r="C73" s="107"/>
      <c r="D73" s="107"/>
      <c r="E73" s="107"/>
      <c r="F73" s="108"/>
      <c r="G73" s="107"/>
      <c r="H73" s="319"/>
      <c r="I73" s="107"/>
      <c r="J73" s="107"/>
      <c r="K73" s="107"/>
      <c r="L73" s="107"/>
      <c r="M73" s="107"/>
      <c r="N73" s="107"/>
      <c r="O73" s="108"/>
      <c r="P73" s="107"/>
      <c r="Q73" s="319"/>
      <c r="R73" s="107"/>
    </row>
    <row r="74" spans="1:18" ht="15.75" customHeight="1">
      <c r="A74" s="128"/>
      <c r="B74" s="321"/>
      <c r="C74" s="322"/>
      <c r="D74" s="323"/>
      <c r="E74" s="324"/>
      <c r="F74" s="127"/>
      <c r="G74" s="127"/>
      <c r="H74" s="707"/>
      <c r="I74" s="708"/>
      <c r="J74" s="325"/>
      <c r="K74" s="321" t="s">
        <v>32</v>
      </c>
      <c r="L74" s="322" t="s">
        <v>32</v>
      </c>
      <c r="M74" s="323" t="s">
        <v>32</v>
      </c>
      <c r="N74" s="324" t="s">
        <v>32</v>
      </c>
      <c r="O74" s="127" t="s">
        <v>32</v>
      </c>
      <c r="P74" s="127" t="s">
        <v>32</v>
      </c>
      <c r="Q74" s="707" t="s">
        <v>32</v>
      </c>
      <c r="R74" s="708"/>
    </row>
    <row r="75" spans="1:18" ht="15.75" customHeight="1">
      <c r="A75" s="128"/>
      <c r="B75" s="326"/>
      <c r="C75" s="327"/>
      <c r="D75" s="328"/>
      <c r="E75" s="329"/>
      <c r="F75" s="129"/>
      <c r="G75" s="129"/>
      <c r="H75" s="709"/>
      <c r="I75" s="710"/>
      <c r="J75" s="325"/>
      <c r="K75" s="326" t="s">
        <v>32</v>
      </c>
      <c r="L75" s="327" t="s">
        <v>32</v>
      </c>
      <c r="M75" s="328" t="s">
        <v>32</v>
      </c>
      <c r="N75" s="329" t="s">
        <v>32</v>
      </c>
      <c r="O75" s="129" t="s">
        <v>32</v>
      </c>
      <c r="P75" s="129" t="s">
        <v>32</v>
      </c>
      <c r="Q75" s="709"/>
      <c r="R75" s="710"/>
    </row>
    <row r="76" spans="1:18" ht="15.75" customHeight="1">
      <c r="A76" s="128"/>
      <c r="B76" s="326"/>
      <c r="C76" s="327"/>
      <c r="D76" s="328"/>
      <c r="E76" s="329"/>
      <c r="F76" s="129"/>
      <c r="G76" s="129"/>
      <c r="H76" s="709"/>
      <c r="I76" s="710"/>
      <c r="J76" s="325"/>
      <c r="K76" s="326" t="s">
        <v>32</v>
      </c>
      <c r="L76" s="327" t="s">
        <v>32</v>
      </c>
      <c r="M76" s="328" t="s">
        <v>32</v>
      </c>
      <c r="N76" s="329" t="s">
        <v>32</v>
      </c>
      <c r="O76" s="129" t="s">
        <v>32</v>
      </c>
      <c r="P76" s="129" t="s">
        <v>32</v>
      </c>
      <c r="Q76" s="709"/>
      <c r="R76" s="710"/>
    </row>
    <row r="77" spans="1:18" ht="15.75" customHeight="1">
      <c r="A77" s="128"/>
      <c r="B77" s="326"/>
      <c r="C77" s="329"/>
      <c r="D77" s="328"/>
      <c r="E77" s="329"/>
      <c r="F77" s="129"/>
      <c r="G77" s="129"/>
      <c r="H77" s="709"/>
      <c r="I77" s="710"/>
      <c r="J77" s="325"/>
      <c r="K77" s="326"/>
      <c r="L77" s="329"/>
      <c r="M77" s="328"/>
      <c r="N77" s="329"/>
      <c r="O77" s="129"/>
      <c r="P77" s="129"/>
      <c r="Q77" s="709"/>
      <c r="R77" s="710"/>
    </row>
    <row r="78" spans="1:18" ht="15.75" customHeight="1">
      <c r="A78" s="128"/>
      <c r="B78" s="326"/>
      <c r="C78" s="329"/>
      <c r="D78" s="328"/>
      <c r="E78" s="329"/>
      <c r="F78" s="129"/>
      <c r="G78" s="129"/>
      <c r="H78" s="709"/>
      <c r="I78" s="710"/>
      <c r="J78" s="325"/>
      <c r="K78" s="326"/>
      <c r="L78" s="329"/>
      <c r="M78" s="328"/>
      <c r="N78" s="329"/>
      <c r="O78" s="129"/>
      <c r="P78" s="129"/>
      <c r="Q78" s="709"/>
      <c r="R78" s="710"/>
    </row>
    <row r="79" spans="1:18" ht="21" thickBot="1">
      <c r="A79" s="107"/>
      <c r="B79" s="713"/>
      <c r="C79" s="714"/>
      <c r="D79" s="715"/>
      <c r="E79" s="130"/>
      <c r="F79" s="131"/>
      <c r="G79" s="132"/>
      <c r="H79" s="711"/>
      <c r="I79" s="712"/>
      <c r="J79" s="112"/>
      <c r="K79" s="713" t="s">
        <v>32</v>
      </c>
      <c r="L79" s="714"/>
      <c r="M79" s="715"/>
      <c r="N79" s="130" t="s">
        <v>32</v>
      </c>
      <c r="O79" s="131" t="s">
        <v>32</v>
      </c>
      <c r="P79" s="132"/>
      <c r="Q79" s="711"/>
      <c r="R79" s="712"/>
    </row>
    <row r="80" spans="1:18">
      <c r="A80" s="107"/>
      <c r="B80" s="106"/>
      <c r="C80" s="107"/>
      <c r="D80" s="106"/>
      <c r="E80" s="107"/>
      <c r="F80" s="108"/>
      <c r="G80" s="106"/>
      <c r="H80" s="318"/>
      <c r="I80" s="106"/>
      <c r="J80" s="107"/>
      <c r="K80" s="107"/>
      <c r="L80" s="107"/>
      <c r="M80" s="107"/>
      <c r="N80" s="107"/>
      <c r="O80" s="108"/>
      <c r="P80" s="107"/>
      <c r="Q80" s="319"/>
      <c r="R80" s="107"/>
    </row>
    <row r="81" spans="1:18">
      <c r="A81" s="128"/>
      <c r="B81" s="121"/>
      <c r="C81" s="121"/>
      <c r="D81" s="121"/>
      <c r="E81" s="325"/>
      <c r="F81" s="108"/>
      <c r="G81" s="121"/>
      <c r="H81" s="121"/>
      <c r="I81" s="121"/>
      <c r="J81" s="325"/>
      <c r="K81" s="325"/>
      <c r="L81" s="121" t="s">
        <v>54</v>
      </c>
      <c r="M81" s="325"/>
      <c r="N81" s="325"/>
      <c r="O81" s="108"/>
      <c r="P81" s="121" t="s">
        <v>55</v>
      </c>
      <c r="Q81" s="121" t="s">
        <v>56</v>
      </c>
      <c r="R81" s="325"/>
    </row>
    <row r="82" spans="1:18">
      <c r="A82" s="128"/>
      <c r="B82" s="121"/>
      <c r="C82" s="121"/>
      <c r="D82" s="121"/>
      <c r="E82" s="325"/>
      <c r="F82" s="108"/>
      <c r="G82" s="121"/>
      <c r="H82" s="121"/>
      <c r="I82" s="121"/>
      <c r="J82" s="325"/>
      <c r="K82" s="325"/>
      <c r="L82" s="121" t="s">
        <v>32</v>
      </c>
      <c r="M82" s="325"/>
      <c r="N82" s="325"/>
      <c r="O82" s="108"/>
      <c r="P82" s="325"/>
      <c r="Q82" s="325"/>
      <c r="R82" s="325"/>
    </row>
    <row r="84" spans="1:18">
      <c r="A84" s="106"/>
      <c r="B84" s="107"/>
      <c r="C84" s="106"/>
      <c r="D84" s="107"/>
      <c r="E84" s="108"/>
      <c r="F84" s="106"/>
      <c r="G84" s="109"/>
      <c r="H84" s="106"/>
      <c r="I84" s="107"/>
      <c r="J84" s="107"/>
      <c r="K84" s="107"/>
      <c r="L84" s="107"/>
      <c r="M84" s="107"/>
      <c r="N84" s="108"/>
      <c r="O84" s="107"/>
      <c r="P84" s="110"/>
      <c r="Q84" s="107"/>
    </row>
    <row r="85" spans="1:18">
      <c r="A85" s="106"/>
      <c r="B85" s="107"/>
      <c r="C85" s="106"/>
      <c r="D85" s="107"/>
      <c r="E85" s="108"/>
      <c r="F85" s="106"/>
      <c r="G85" s="109"/>
      <c r="H85" s="106"/>
      <c r="I85" s="107"/>
      <c r="J85" s="107"/>
      <c r="K85" s="107"/>
      <c r="L85" s="107"/>
      <c r="M85" s="136"/>
      <c r="N85" s="108"/>
      <c r="O85" s="107"/>
      <c r="P85" s="110"/>
      <c r="Q85" s="107"/>
    </row>
    <row r="86" spans="1:18" ht="18">
      <c r="A86" s="106"/>
      <c r="B86" s="107"/>
      <c r="C86" s="113" t="s">
        <v>47</v>
      </c>
      <c r="D86" s="107"/>
      <c r="E86" s="108"/>
      <c r="F86" s="106"/>
      <c r="G86" s="109"/>
      <c r="H86" s="106"/>
      <c r="I86" s="107"/>
      <c r="J86" s="107"/>
      <c r="K86" s="107"/>
      <c r="L86" s="112"/>
      <c r="M86" s="107"/>
      <c r="N86" s="108"/>
      <c r="O86" s="107"/>
      <c r="P86" s="110"/>
      <c r="Q86" s="107"/>
    </row>
    <row r="87" spans="1:18" ht="18">
      <c r="A87" s="106"/>
      <c r="B87" s="107"/>
      <c r="C87" s="113" t="s">
        <v>48</v>
      </c>
      <c r="D87" s="107"/>
      <c r="E87" s="108"/>
      <c r="F87" s="106"/>
      <c r="G87" s="109"/>
      <c r="H87" s="106"/>
      <c r="I87" s="107"/>
      <c r="J87" s="107"/>
      <c r="K87" s="107"/>
      <c r="L87" s="107"/>
      <c r="M87" s="107"/>
      <c r="N87" s="108"/>
      <c r="O87" s="107"/>
      <c r="P87" s="110"/>
      <c r="Q87" s="107"/>
    </row>
    <row r="88" spans="1:18">
      <c r="A88" s="106"/>
      <c r="B88" s="107"/>
      <c r="C88" s="106"/>
      <c r="D88" s="107"/>
      <c r="E88" s="108"/>
      <c r="F88" s="106"/>
      <c r="G88" s="109"/>
      <c r="H88" s="106"/>
      <c r="I88" s="107"/>
      <c r="J88" s="107"/>
      <c r="K88" s="107"/>
      <c r="L88" s="107"/>
      <c r="M88" s="107"/>
      <c r="N88" s="108"/>
      <c r="O88" s="107"/>
      <c r="P88" s="110"/>
      <c r="Q88" s="107"/>
    </row>
    <row r="89" spans="1:18" ht="26.25">
      <c r="A89" s="111" t="s">
        <v>33</v>
      </c>
      <c r="B89" s="112"/>
      <c r="C89" s="113"/>
      <c r="D89" s="112"/>
      <c r="E89" s="114"/>
      <c r="F89" s="113"/>
      <c r="G89" s="115"/>
      <c r="H89" s="113"/>
      <c r="I89" s="116" t="s">
        <v>100</v>
      </c>
      <c r="J89" s="112"/>
      <c r="K89" s="112"/>
      <c r="L89" s="112"/>
      <c r="M89" s="112"/>
      <c r="N89" s="114"/>
      <c r="O89" s="112"/>
      <c r="P89" s="117"/>
      <c r="Q89" s="112"/>
    </row>
    <row r="90" spans="1:18" ht="18">
      <c r="A90" s="118" t="s">
        <v>34</v>
      </c>
      <c r="B90" s="119"/>
      <c r="C90" s="120"/>
      <c r="D90" s="120" t="s">
        <v>219</v>
      </c>
      <c r="E90" s="114"/>
      <c r="F90" s="120"/>
      <c r="G90" s="121"/>
      <c r="H90" s="118" t="s">
        <v>35</v>
      </c>
      <c r="I90" s="119"/>
      <c r="J90" s="119" t="s">
        <v>220</v>
      </c>
      <c r="K90" s="119"/>
      <c r="L90" s="119"/>
      <c r="M90" s="119"/>
      <c r="N90" s="114" t="s">
        <v>36</v>
      </c>
      <c r="O90" s="122" t="s">
        <v>101</v>
      </c>
      <c r="P90" s="119"/>
      <c r="Q90" s="119"/>
    </row>
    <row r="91" spans="1:18" ht="16.5" thickBot="1">
      <c r="A91" s="106"/>
      <c r="B91" s="107"/>
      <c r="C91" s="106"/>
      <c r="D91" s="107"/>
      <c r="E91" s="108"/>
      <c r="F91" s="106"/>
      <c r="G91" s="318"/>
      <c r="H91" s="106"/>
      <c r="I91" s="123"/>
      <c r="J91" s="107"/>
      <c r="K91" s="107"/>
      <c r="L91" s="107"/>
      <c r="M91" s="107"/>
      <c r="N91" s="108"/>
      <c r="O91" s="107"/>
      <c r="P91" s="319"/>
      <c r="Q91" s="107"/>
    </row>
    <row r="92" spans="1:18" ht="32.25" thickBot="1">
      <c r="A92" s="124" t="s">
        <v>38</v>
      </c>
      <c r="B92" s="125" t="s">
        <v>5</v>
      </c>
      <c r="C92" s="125" t="s">
        <v>39</v>
      </c>
      <c r="D92" s="125" t="s">
        <v>40</v>
      </c>
      <c r="E92" s="320" t="s">
        <v>41</v>
      </c>
      <c r="F92" s="125" t="s">
        <v>42</v>
      </c>
      <c r="G92" s="705" t="s">
        <v>43</v>
      </c>
      <c r="H92" s="706"/>
      <c r="I92" s="126"/>
      <c r="J92" s="124" t="s">
        <v>38</v>
      </c>
      <c r="K92" s="125" t="s">
        <v>5</v>
      </c>
      <c r="L92" s="125" t="s">
        <v>39</v>
      </c>
      <c r="M92" s="125" t="s">
        <v>40</v>
      </c>
      <c r="N92" s="320" t="s">
        <v>41</v>
      </c>
      <c r="O92" s="125" t="s">
        <v>42</v>
      </c>
      <c r="P92" s="705" t="s">
        <v>43</v>
      </c>
      <c r="Q92" s="706"/>
    </row>
    <row r="93" spans="1:18" ht="16.5" thickBot="1">
      <c r="A93" s="106"/>
      <c r="B93" s="107"/>
      <c r="C93" s="106"/>
      <c r="D93" s="107"/>
      <c r="E93" s="108"/>
      <c r="F93" s="106"/>
      <c r="G93" s="318"/>
      <c r="H93" s="106"/>
      <c r="I93" s="107"/>
      <c r="J93" s="106"/>
      <c r="K93" s="107"/>
      <c r="L93" s="106"/>
      <c r="M93" s="107"/>
      <c r="N93" s="108"/>
      <c r="O93" s="106"/>
      <c r="P93" s="318"/>
      <c r="Q93" s="106"/>
    </row>
    <row r="94" spans="1:18" ht="15.75" customHeight="1">
      <c r="A94" s="497">
        <v>7</v>
      </c>
      <c r="B94" s="498" t="s">
        <v>199</v>
      </c>
      <c r="C94" s="499">
        <v>3</v>
      </c>
      <c r="D94" s="500">
        <v>1577</v>
      </c>
      <c r="E94" s="127">
        <v>3</v>
      </c>
      <c r="F94" s="501">
        <v>8</v>
      </c>
      <c r="G94" s="707">
        <v>1</v>
      </c>
      <c r="H94" s="708"/>
      <c r="I94" s="325"/>
      <c r="J94" s="321" t="s">
        <v>32</v>
      </c>
      <c r="K94" s="322" t="s">
        <v>32</v>
      </c>
      <c r="L94" s="323" t="s">
        <v>32</v>
      </c>
      <c r="M94" s="324" t="s">
        <v>32</v>
      </c>
      <c r="N94" s="127" t="s">
        <v>32</v>
      </c>
      <c r="O94" s="127" t="s">
        <v>32</v>
      </c>
      <c r="P94" s="707" t="s">
        <v>32</v>
      </c>
      <c r="Q94" s="708"/>
    </row>
    <row r="95" spans="1:18" ht="15.75" customHeight="1">
      <c r="A95" s="502">
        <v>8</v>
      </c>
      <c r="B95" s="503" t="s">
        <v>207</v>
      </c>
      <c r="C95" s="504">
        <v>3</v>
      </c>
      <c r="D95" s="505">
        <v>1783</v>
      </c>
      <c r="E95" s="129">
        <v>4</v>
      </c>
      <c r="F95" s="506">
        <v>10</v>
      </c>
      <c r="G95" s="709"/>
      <c r="H95" s="710"/>
      <c r="I95" s="325"/>
      <c r="J95" s="326" t="s">
        <v>32</v>
      </c>
      <c r="K95" s="327" t="s">
        <v>32</v>
      </c>
      <c r="L95" s="328" t="s">
        <v>32</v>
      </c>
      <c r="M95" s="329" t="s">
        <v>32</v>
      </c>
      <c r="N95" s="129" t="s">
        <v>32</v>
      </c>
      <c r="O95" s="129" t="s">
        <v>32</v>
      </c>
      <c r="P95" s="709"/>
      <c r="Q95" s="710"/>
    </row>
    <row r="96" spans="1:18" ht="15.75" customHeight="1">
      <c r="A96" s="502">
        <v>9</v>
      </c>
      <c r="B96" s="503" t="s">
        <v>156</v>
      </c>
      <c r="C96" s="504">
        <v>1</v>
      </c>
      <c r="D96" s="505">
        <v>1154</v>
      </c>
      <c r="E96" s="129">
        <v>2</v>
      </c>
      <c r="F96" s="506">
        <v>6</v>
      </c>
      <c r="G96" s="709"/>
      <c r="H96" s="710"/>
      <c r="I96" s="325"/>
      <c r="J96" s="326" t="s">
        <v>32</v>
      </c>
      <c r="K96" s="327" t="s">
        <v>32</v>
      </c>
      <c r="L96" s="328" t="s">
        <v>32</v>
      </c>
      <c r="M96" s="329" t="s">
        <v>32</v>
      </c>
      <c r="N96" s="129" t="s">
        <v>32</v>
      </c>
      <c r="O96" s="129" t="s">
        <v>32</v>
      </c>
      <c r="P96" s="709"/>
      <c r="Q96" s="710"/>
    </row>
    <row r="97" spans="1:17" ht="15.75" customHeight="1">
      <c r="A97" s="502"/>
      <c r="B97" s="505"/>
      <c r="C97" s="504"/>
      <c r="D97" s="505"/>
      <c r="E97" s="129"/>
      <c r="F97" s="506"/>
      <c r="G97" s="709"/>
      <c r="H97" s="710"/>
      <c r="I97" s="325"/>
      <c r="J97" s="326"/>
      <c r="K97" s="329"/>
      <c r="L97" s="328"/>
      <c r="M97" s="329"/>
      <c r="N97" s="129"/>
      <c r="O97" s="129"/>
      <c r="P97" s="709"/>
      <c r="Q97" s="710"/>
    </row>
    <row r="98" spans="1:17" ht="15.75" customHeight="1">
      <c r="A98" s="502"/>
      <c r="B98" s="505"/>
      <c r="C98" s="504"/>
      <c r="D98" s="505"/>
      <c r="E98" s="129"/>
      <c r="F98" s="506"/>
      <c r="G98" s="709"/>
      <c r="H98" s="710"/>
      <c r="I98" s="325"/>
      <c r="J98" s="326"/>
      <c r="K98" s="329"/>
      <c r="L98" s="328"/>
      <c r="M98" s="329"/>
      <c r="N98" s="129"/>
      <c r="O98" s="129"/>
      <c r="P98" s="709"/>
      <c r="Q98" s="710"/>
    </row>
    <row r="99" spans="1:17" ht="21" thickBot="1">
      <c r="A99" s="713" t="s">
        <v>208</v>
      </c>
      <c r="B99" s="714"/>
      <c r="C99" s="715"/>
      <c r="D99" s="130">
        <v>4514</v>
      </c>
      <c r="E99" s="131">
        <v>9</v>
      </c>
      <c r="F99" s="132"/>
      <c r="G99" s="711"/>
      <c r="H99" s="712"/>
      <c r="I99" s="112"/>
      <c r="J99" s="713" t="s">
        <v>32</v>
      </c>
      <c r="K99" s="714"/>
      <c r="L99" s="715"/>
      <c r="M99" s="130" t="s">
        <v>32</v>
      </c>
      <c r="N99" s="131" t="s">
        <v>32</v>
      </c>
      <c r="O99" s="132"/>
      <c r="P99" s="711"/>
      <c r="Q99" s="712"/>
    </row>
    <row r="100" spans="1:17" ht="16.5" thickBot="1">
      <c r="A100" s="106"/>
      <c r="B100" s="107"/>
      <c r="C100" s="106"/>
      <c r="D100" s="107"/>
      <c r="E100" s="108"/>
      <c r="F100" s="106"/>
      <c r="G100" s="318"/>
      <c r="H100" s="106"/>
      <c r="I100" s="107"/>
      <c r="J100" s="106"/>
      <c r="K100" s="107"/>
      <c r="L100" s="106"/>
      <c r="M100" s="107"/>
      <c r="N100" s="108"/>
      <c r="O100" s="106"/>
      <c r="P100" s="318"/>
      <c r="Q100" s="106"/>
    </row>
    <row r="101" spans="1:17" ht="15.75" customHeight="1">
      <c r="A101" s="497">
        <v>1</v>
      </c>
      <c r="B101" s="498" t="s">
        <v>140</v>
      </c>
      <c r="C101" s="499">
        <v>1</v>
      </c>
      <c r="D101" s="500">
        <v>2591</v>
      </c>
      <c r="E101" s="127">
        <v>1</v>
      </c>
      <c r="F101" s="501">
        <v>1</v>
      </c>
      <c r="G101" s="707">
        <v>2</v>
      </c>
      <c r="H101" s="708"/>
      <c r="I101" s="325"/>
      <c r="J101" s="321" t="s">
        <v>32</v>
      </c>
      <c r="K101" s="322" t="s">
        <v>32</v>
      </c>
      <c r="L101" s="323" t="s">
        <v>32</v>
      </c>
      <c r="M101" s="324" t="s">
        <v>32</v>
      </c>
      <c r="N101" s="127" t="s">
        <v>32</v>
      </c>
      <c r="O101" s="127" t="s">
        <v>32</v>
      </c>
      <c r="P101" s="707" t="s">
        <v>32</v>
      </c>
      <c r="Q101" s="708"/>
    </row>
    <row r="102" spans="1:17" ht="15.75" customHeight="1">
      <c r="A102" s="502">
        <v>2</v>
      </c>
      <c r="B102" s="503" t="s">
        <v>139</v>
      </c>
      <c r="C102" s="504">
        <v>1</v>
      </c>
      <c r="D102" s="505">
        <v>2377</v>
      </c>
      <c r="E102" s="129">
        <v>1</v>
      </c>
      <c r="F102" s="506">
        <v>2</v>
      </c>
      <c r="G102" s="709"/>
      <c r="H102" s="710"/>
      <c r="I102" s="325"/>
      <c r="J102" s="326" t="s">
        <v>32</v>
      </c>
      <c r="K102" s="327" t="s">
        <v>32</v>
      </c>
      <c r="L102" s="328" t="s">
        <v>32</v>
      </c>
      <c r="M102" s="329" t="s">
        <v>32</v>
      </c>
      <c r="N102" s="129" t="s">
        <v>32</v>
      </c>
      <c r="O102" s="129" t="s">
        <v>32</v>
      </c>
      <c r="P102" s="709"/>
      <c r="Q102" s="710"/>
    </row>
    <row r="103" spans="1:17" ht="15.75" customHeight="1">
      <c r="A103" s="502">
        <v>3</v>
      </c>
      <c r="B103" s="503" t="s">
        <v>209</v>
      </c>
      <c r="C103" s="504">
        <v>3</v>
      </c>
      <c r="D103" s="505">
        <v>188</v>
      </c>
      <c r="E103" s="129">
        <v>9</v>
      </c>
      <c r="F103" s="506">
        <v>27</v>
      </c>
      <c r="G103" s="709"/>
      <c r="H103" s="710"/>
      <c r="I103" s="325"/>
      <c r="J103" s="326" t="s">
        <v>32</v>
      </c>
      <c r="K103" s="327" t="s">
        <v>32</v>
      </c>
      <c r="L103" s="328" t="s">
        <v>32</v>
      </c>
      <c r="M103" s="329" t="s">
        <v>32</v>
      </c>
      <c r="N103" s="129" t="s">
        <v>32</v>
      </c>
      <c r="O103" s="129" t="s">
        <v>32</v>
      </c>
      <c r="P103" s="709"/>
      <c r="Q103" s="710"/>
    </row>
    <row r="104" spans="1:17" ht="15.75" customHeight="1">
      <c r="A104" s="502"/>
      <c r="B104" s="505"/>
      <c r="C104" s="504"/>
      <c r="D104" s="505"/>
      <c r="E104" s="129"/>
      <c r="F104" s="506"/>
      <c r="G104" s="709"/>
      <c r="H104" s="710"/>
      <c r="I104" s="325"/>
      <c r="J104" s="326"/>
      <c r="K104" s="329"/>
      <c r="L104" s="328"/>
      <c r="M104" s="329"/>
      <c r="N104" s="129"/>
      <c r="O104" s="129"/>
      <c r="P104" s="709"/>
      <c r="Q104" s="710"/>
    </row>
    <row r="105" spans="1:17" ht="15.75" customHeight="1">
      <c r="A105" s="502"/>
      <c r="B105" s="505"/>
      <c r="C105" s="504"/>
      <c r="D105" s="505"/>
      <c r="E105" s="129"/>
      <c r="F105" s="506"/>
      <c r="G105" s="709"/>
      <c r="H105" s="710"/>
      <c r="I105" s="325"/>
      <c r="J105" s="326"/>
      <c r="K105" s="329"/>
      <c r="L105" s="328"/>
      <c r="M105" s="329"/>
      <c r="N105" s="129"/>
      <c r="O105" s="129"/>
      <c r="P105" s="709"/>
      <c r="Q105" s="710"/>
    </row>
    <row r="106" spans="1:17" ht="21" thickBot="1">
      <c r="A106" s="713" t="s">
        <v>210</v>
      </c>
      <c r="B106" s="714"/>
      <c r="C106" s="715"/>
      <c r="D106" s="130">
        <v>5156</v>
      </c>
      <c r="E106" s="131">
        <v>11</v>
      </c>
      <c r="F106" s="132"/>
      <c r="G106" s="711"/>
      <c r="H106" s="712"/>
      <c r="I106" s="112"/>
      <c r="J106" s="713" t="s">
        <v>32</v>
      </c>
      <c r="K106" s="714"/>
      <c r="L106" s="715"/>
      <c r="M106" s="130" t="s">
        <v>32</v>
      </c>
      <c r="N106" s="131" t="s">
        <v>32</v>
      </c>
      <c r="O106" s="132"/>
      <c r="P106" s="711"/>
      <c r="Q106" s="712"/>
    </row>
    <row r="107" spans="1:17" ht="16.5" thickBot="1">
      <c r="A107" s="106"/>
      <c r="B107" s="107"/>
      <c r="C107" s="106"/>
      <c r="D107" s="107"/>
      <c r="E107" s="108"/>
      <c r="F107" s="106"/>
      <c r="G107" s="318"/>
      <c r="H107" s="106"/>
      <c r="I107" s="107"/>
      <c r="J107" s="106"/>
      <c r="K107" s="107"/>
      <c r="L107" s="106"/>
      <c r="M107" s="107"/>
      <c r="N107" s="108"/>
      <c r="O107" s="106"/>
      <c r="P107" s="318"/>
      <c r="Q107" s="106"/>
    </row>
    <row r="108" spans="1:17" ht="15.75" customHeight="1">
      <c r="A108" s="497">
        <v>19</v>
      </c>
      <c r="B108" s="498" t="s">
        <v>211</v>
      </c>
      <c r="C108" s="499">
        <v>7</v>
      </c>
      <c r="D108" s="500">
        <v>487</v>
      </c>
      <c r="E108" s="127">
        <v>9</v>
      </c>
      <c r="F108" s="501">
        <v>26</v>
      </c>
      <c r="G108" s="707">
        <v>3</v>
      </c>
      <c r="H108" s="708"/>
      <c r="I108" s="325"/>
      <c r="J108" s="321" t="s">
        <v>32</v>
      </c>
      <c r="K108" s="322" t="s">
        <v>32</v>
      </c>
      <c r="L108" s="323" t="s">
        <v>32</v>
      </c>
      <c r="M108" s="324" t="s">
        <v>32</v>
      </c>
      <c r="N108" s="127" t="s">
        <v>32</v>
      </c>
      <c r="O108" s="127" t="s">
        <v>32</v>
      </c>
      <c r="P108" s="707" t="s">
        <v>32</v>
      </c>
      <c r="Q108" s="708"/>
    </row>
    <row r="109" spans="1:17" ht="15.75" customHeight="1">
      <c r="A109" s="502">
        <v>20</v>
      </c>
      <c r="B109" s="503" t="s">
        <v>141</v>
      </c>
      <c r="C109" s="504">
        <v>7</v>
      </c>
      <c r="D109" s="505">
        <v>2239</v>
      </c>
      <c r="E109" s="129">
        <v>2</v>
      </c>
      <c r="F109" s="506">
        <v>5</v>
      </c>
      <c r="G109" s="709"/>
      <c r="H109" s="710"/>
      <c r="I109" s="325"/>
      <c r="J109" s="326" t="s">
        <v>32</v>
      </c>
      <c r="K109" s="327" t="s">
        <v>32</v>
      </c>
      <c r="L109" s="328" t="s">
        <v>32</v>
      </c>
      <c r="M109" s="329" t="s">
        <v>32</v>
      </c>
      <c r="N109" s="129" t="s">
        <v>32</v>
      </c>
      <c r="O109" s="129" t="s">
        <v>32</v>
      </c>
      <c r="P109" s="709"/>
      <c r="Q109" s="710"/>
    </row>
    <row r="110" spans="1:17" ht="15.75" customHeight="1">
      <c r="A110" s="502">
        <v>21</v>
      </c>
      <c r="B110" s="503" t="s">
        <v>142</v>
      </c>
      <c r="C110" s="504">
        <v>9</v>
      </c>
      <c r="D110" s="505">
        <v>1517</v>
      </c>
      <c r="E110" s="129">
        <v>1</v>
      </c>
      <c r="F110" s="506">
        <v>3</v>
      </c>
      <c r="G110" s="709"/>
      <c r="H110" s="710"/>
      <c r="I110" s="325"/>
      <c r="J110" s="326" t="s">
        <v>32</v>
      </c>
      <c r="K110" s="327" t="s">
        <v>32</v>
      </c>
      <c r="L110" s="328" t="s">
        <v>32</v>
      </c>
      <c r="M110" s="329" t="s">
        <v>32</v>
      </c>
      <c r="N110" s="129" t="s">
        <v>32</v>
      </c>
      <c r="O110" s="129" t="s">
        <v>32</v>
      </c>
      <c r="P110" s="709"/>
      <c r="Q110" s="710"/>
    </row>
    <row r="111" spans="1:17" ht="15.75" customHeight="1">
      <c r="A111" s="502"/>
      <c r="B111" s="505"/>
      <c r="C111" s="504"/>
      <c r="D111" s="505"/>
      <c r="E111" s="129"/>
      <c r="F111" s="506"/>
      <c r="G111" s="709"/>
      <c r="H111" s="710"/>
      <c r="I111" s="325"/>
      <c r="J111" s="326"/>
      <c r="K111" s="329"/>
      <c r="L111" s="328"/>
      <c r="M111" s="329"/>
      <c r="N111" s="129"/>
      <c r="O111" s="129"/>
      <c r="P111" s="709"/>
      <c r="Q111" s="710"/>
    </row>
    <row r="112" spans="1:17" ht="15.75" customHeight="1">
      <c r="A112" s="502"/>
      <c r="B112" s="505"/>
      <c r="C112" s="504"/>
      <c r="D112" s="505"/>
      <c r="E112" s="129"/>
      <c r="F112" s="506"/>
      <c r="G112" s="709"/>
      <c r="H112" s="710"/>
      <c r="I112" s="325"/>
      <c r="J112" s="326"/>
      <c r="K112" s="329"/>
      <c r="L112" s="328"/>
      <c r="M112" s="329"/>
      <c r="N112" s="129"/>
      <c r="O112" s="129"/>
      <c r="P112" s="709"/>
      <c r="Q112" s="710"/>
    </row>
    <row r="113" spans="1:17" ht="21" thickBot="1">
      <c r="A113" s="713" t="s">
        <v>173</v>
      </c>
      <c r="B113" s="714"/>
      <c r="C113" s="715"/>
      <c r="D113" s="130">
        <v>4243</v>
      </c>
      <c r="E113" s="131">
        <v>12</v>
      </c>
      <c r="F113" s="132"/>
      <c r="G113" s="711"/>
      <c r="H113" s="712"/>
      <c r="I113" s="112"/>
      <c r="J113" s="713" t="s">
        <v>32</v>
      </c>
      <c r="K113" s="714"/>
      <c r="L113" s="715"/>
      <c r="M113" s="130" t="s">
        <v>32</v>
      </c>
      <c r="N113" s="131" t="s">
        <v>32</v>
      </c>
      <c r="O113" s="132"/>
      <c r="P113" s="711"/>
      <c r="Q113" s="712"/>
    </row>
    <row r="114" spans="1:17" ht="16.5" thickBot="1">
      <c r="A114" s="106"/>
      <c r="B114" s="107"/>
      <c r="C114" s="106"/>
      <c r="D114" s="107"/>
      <c r="E114" s="108"/>
      <c r="F114" s="106"/>
      <c r="G114" s="318"/>
      <c r="H114" s="106"/>
      <c r="I114" s="107"/>
      <c r="J114" s="106"/>
      <c r="K114" s="107"/>
      <c r="L114" s="106"/>
      <c r="M114" s="107"/>
      <c r="N114" s="108"/>
      <c r="O114" s="106"/>
      <c r="P114" s="318"/>
      <c r="Q114" s="106"/>
    </row>
    <row r="115" spans="1:17" ht="15.75" customHeight="1">
      <c r="A115" s="497">
        <v>4</v>
      </c>
      <c r="B115" s="498" t="s">
        <v>124</v>
      </c>
      <c r="C115" s="499">
        <v>2</v>
      </c>
      <c r="D115" s="500">
        <v>2454</v>
      </c>
      <c r="E115" s="127">
        <v>2</v>
      </c>
      <c r="F115" s="501">
        <v>4</v>
      </c>
      <c r="G115" s="707">
        <v>4</v>
      </c>
      <c r="H115" s="708"/>
      <c r="I115" s="325"/>
      <c r="J115" s="321" t="s">
        <v>32</v>
      </c>
      <c r="K115" s="322" t="s">
        <v>32</v>
      </c>
      <c r="L115" s="323" t="s">
        <v>32</v>
      </c>
      <c r="M115" s="324" t="s">
        <v>32</v>
      </c>
      <c r="N115" s="127" t="s">
        <v>32</v>
      </c>
      <c r="O115" s="127" t="s">
        <v>32</v>
      </c>
      <c r="P115" s="707" t="s">
        <v>32</v>
      </c>
      <c r="Q115" s="708"/>
    </row>
    <row r="116" spans="1:17" ht="15.75" customHeight="1">
      <c r="A116" s="502">
        <v>5</v>
      </c>
      <c r="B116" s="503" t="s">
        <v>190</v>
      </c>
      <c r="C116" s="504">
        <v>2</v>
      </c>
      <c r="D116" s="505">
        <v>1079</v>
      </c>
      <c r="E116" s="129">
        <v>9</v>
      </c>
      <c r="F116" s="506">
        <v>25</v>
      </c>
      <c r="G116" s="709"/>
      <c r="H116" s="710"/>
      <c r="I116" s="325"/>
      <c r="J116" s="326" t="s">
        <v>32</v>
      </c>
      <c r="K116" s="327" t="s">
        <v>32</v>
      </c>
      <c r="L116" s="328" t="s">
        <v>32</v>
      </c>
      <c r="M116" s="329" t="s">
        <v>32</v>
      </c>
      <c r="N116" s="129" t="s">
        <v>32</v>
      </c>
      <c r="O116" s="129" t="s">
        <v>32</v>
      </c>
      <c r="P116" s="709"/>
      <c r="Q116" s="710"/>
    </row>
    <row r="117" spans="1:17" ht="15.75" customHeight="1">
      <c r="A117" s="502">
        <v>6</v>
      </c>
      <c r="B117" s="503" t="s">
        <v>158</v>
      </c>
      <c r="C117" s="504">
        <v>8</v>
      </c>
      <c r="D117" s="505">
        <v>1096</v>
      </c>
      <c r="E117" s="129">
        <v>3</v>
      </c>
      <c r="F117" s="506">
        <v>9</v>
      </c>
      <c r="G117" s="709"/>
      <c r="H117" s="710"/>
      <c r="I117" s="325"/>
      <c r="J117" s="326" t="s">
        <v>32</v>
      </c>
      <c r="K117" s="327" t="s">
        <v>32</v>
      </c>
      <c r="L117" s="328" t="s">
        <v>32</v>
      </c>
      <c r="M117" s="329" t="s">
        <v>32</v>
      </c>
      <c r="N117" s="129" t="s">
        <v>32</v>
      </c>
      <c r="O117" s="129" t="s">
        <v>32</v>
      </c>
      <c r="P117" s="709"/>
      <c r="Q117" s="710"/>
    </row>
    <row r="118" spans="1:17" ht="15.75" customHeight="1">
      <c r="A118" s="502"/>
      <c r="B118" s="505"/>
      <c r="C118" s="504"/>
      <c r="D118" s="505"/>
      <c r="E118" s="129"/>
      <c r="F118" s="506"/>
      <c r="G118" s="709"/>
      <c r="H118" s="710"/>
      <c r="I118" s="325"/>
      <c r="J118" s="326"/>
      <c r="K118" s="329"/>
      <c r="L118" s="328"/>
      <c r="M118" s="329"/>
      <c r="N118" s="129"/>
      <c r="O118" s="129"/>
      <c r="P118" s="709"/>
      <c r="Q118" s="710"/>
    </row>
    <row r="119" spans="1:17" ht="15.75" customHeight="1">
      <c r="A119" s="502"/>
      <c r="B119" s="505"/>
      <c r="C119" s="504"/>
      <c r="D119" s="505"/>
      <c r="E119" s="129"/>
      <c r="F119" s="506"/>
      <c r="G119" s="709"/>
      <c r="H119" s="710"/>
      <c r="I119" s="325"/>
      <c r="J119" s="326"/>
      <c r="K119" s="329"/>
      <c r="L119" s="328"/>
      <c r="M119" s="329"/>
      <c r="N119" s="129"/>
      <c r="O119" s="129"/>
      <c r="P119" s="709"/>
      <c r="Q119" s="710"/>
    </row>
    <row r="120" spans="1:17" ht="21" thickBot="1">
      <c r="A120" s="713" t="s">
        <v>116</v>
      </c>
      <c r="B120" s="714"/>
      <c r="C120" s="715"/>
      <c r="D120" s="130">
        <v>4629</v>
      </c>
      <c r="E120" s="131">
        <v>14</v>
      </c>
      <c r="F120" s="132"/>
      <c r="G120" s="711"/>
      <c r="H120" s="712"/>
      <c r="I120" s="112"/>
      <c r="J120" s="713" t="s">
        <v>32</v>
      </c>
      <c r="K120" s="714"/>
      <c r="L120" s="715"/>
      <c r="M120" s="130" t="s">
        <v>32</v>
      </c>
      <c r="N120" s="131" t="s">
        <v>32</v>
      </c>
      <c r="O120" s="132"/>
      <c r="P120" s="711"/>
      <c r="Q120" s="712"/>
    </row>
    <row r="121" spans="1:17" ht="16.5" thickBot="1">
      <c r="A121" s="106"/>
      <c r="B121" s="107"/>
      <c r="C121" s="106"/>
      <c r="D121" s="107"/>
      <c r="E121" s="108"/>
      <c r="F121" s="106"/>
      <c r="G121" s="318"/>
      <c r="H121" s="106"/>
      <c r="I121" s="107"/>
      <c r="J121" s="106"/>
      <c r="K121" s="107"/>
      <c r="L121" s="106"/>
      <c r="M121" s="107"/>
      <c r="N121" s="108"/>
      <c r="O121" s="106"/>
      <c r="P121" s="318"/>
      <c r="Q121" s="106"/>
    </row>
    <row r="122" spans="1:17" ht="15.75" customHeight="1">
      <c r="A122" s="497">
        <v>16</v>
      </c>
      <c r="B122" s="498" t="s">
        <v>212</v>
      </c>
      <c r="C122" s="499">
        <v>6</v>
      </c>
      <c r="D122" s="500">
        <v>1342</v>
      </c>
      <c r="E122" s="127">
        <v>5</v>
      </c>
      <c r="F122" s="501">
        <v>14</v>
      </c>
      <c r="G122" s="707">
        <v>5</v>
      </c>
      <c r="H122" s="708"/>
      <c r="I122" s="325"/>
      <c r="J122" s="321" t="s">
        <v>32</v>
      </c>
      <c r="K122" s="322" t="s">
        <v>32</v>
      </c>
      <c r="L122" s="323" t="s">
        <v>32</v>
      </c>
      <c r="M122" s="324" t="s">
        <v>32</v>
      </c>
      <c r="N122" s="127" t="s">
        <v>32</v>
      </c>
      <c r="O122" s="127" t="s">
        <v>32</v>
      </c>
      <c r="P122" s="707" t="s">
        <v>32</v>
      </c>
      <c r="Q122" s="708"/>
    </row>
    <row r="123" spans="1:17" ht="15.75" customHeight="1">
      <c r="A123" s="502">
        <v>17</v>
      </c>
      <c r="B123" s="503" t="s">
        <v>213</v>
      </c>
      <c r="C123" s="504">
        <v>6</v>
      </c>
      <c r="D123" s="505">
        <v>1770</v>
      </c>
      <c r="E123" s="129">
        <v>5</v>
      </c>
      <c r="F123" s="506">
        <v>13</v>
      </c>
      <c r="G123" s="709"/>
      <c r="H123" s="710"/>
      <c r="I123" s="325"/>
      <c r="J123" s="326" t="s">
        <v>32</v>
      </c>
      <c r="K123" s="327" t="s">
        <v>32</v>
      </c>
      <c r="L123" s="328" t="s">
        <v>32</v>
      </c>
      <c r="M123" s="329" t="s">
        <v>32</v>
      </c>
      <c r="N123" s="129" t="s">
        <v>32</v>
      </c>
      <c r="O123" s="129" t="s">
        <v>32</v>
      </c>
      <c r="P123" s="709"/>
      <c r="Q123" s="710"/>
    </row>
    <row r="124" spans="1:17" ht="15.75" customHeight="1">
      <c r="A124" s="502">
        <v>18</v>
      </c>
      <c r="B124" s="503" t="s">
        <v>214</v>
      </c>
      <c r="C124" s="504">
        <v>4</v>
      </c>
      <c r="D124" s="505">
        <v>555</v>
      </c>
      <c r="E124" s="129">
        <v>4</v>
      </c>
      <c r="F124" s="506">
        <v>12</v>
      </c>
      <c r="G124" s="709"/>
      <c r="H124" s="710"/>
      <c r="I124" s="325"/>
      <c r="J124" s="326" t="s">
        <v>32</v>
      </c>
      <c r="K124" s="327" t="s">
        <v>32</v>
      </c>
      <c r="L124" s="328" t="s">
        <v>32</v>
      </c>
      <c r="M124" s="329" t="s">
        <v>32</v>
      </c>
      <c r="N124" s="129" t="s">
        <v>32</v>
      </c>
      <c r="O124" s="129" t="s">
        <v>32</v>
      </c>
      <c r="P124" s="709"/>
      <c r="Q124" s="710"/>
    </row>
    <row r="125" spans="1:17" ht="15.75" customHeight="1">
      <c r="A125" s="502"/>
      <c r="B125" s="505"/>
      <c r="C125" s="504"/>
      <c r="D125" s="505"/>
      <c r="E125" s="129"/>
      <c r="F125" s="506"/>
      <c r="G125" s="709"/>
      <c r="H125" s="710"/>
      <c r="I125" s="325"/>
      <c r="J125" s="326"/>
      <c r="K125" s="329"/>
      <c r="L125" s="328"/>
      <c r="M125" s="329"/>
      <c r="N125" s="129"/>
      <c r="O125" s="129"/>
      <c r="P125" s="709"/>
      <c r="Q125" s="710"/>
    </row>
    <row r="126" spans="1:17" ht="15.75" customHeight="1">
      <c r="A126" s="502"/>
      <c r="B126" s="505"/>
      <c r="C126" s="504"/>
      <c r="D126" s="505"/>
      <c r="E126" s="129"/>
      <c r="F126" s="506"/>
      <c r="G126" s="709"/>
      <c r="H126" s="710"/>
      <c r="I126" s="325"/>
      <c r="J126" s="326"/>
      <c r="K126" s="329"/>
      <c r="L126" s="328"/>
      <c r="M126" s="329"/>
      <c r="N126" s="129"/>
      <c r="O126" s="129"/>
      <c r="P126" s="709"/>
      <c r="Q126" s="710"/>
    </row>
    <row r="127" spans="1:17" ht="21" thickBot="1">
      <c r="A127" s="713" t="s">
        <v>215</v>
      </c>
      <c r="B127" s="714"/>
      <c r="C127" s="715"/>
      <c r="D127" s="130">
        <v>3667</v>
      </c>
      <c r="E127" s="131">
        <v>14</v>
      </c>
      <c r="F127" s="132"/>
      <c r="G127" s="711"/>
      <c r="H127" s="712"/>
      <c r="I127" s="112"/>
      <c r="J127" s="713" t="s">
        <v>32</v>
      </c>
      <c r="K127" s="714"/>
      <c r="L127" s="715"/>
      <c r="M127" s="130" t="s">
        <v>32</v>
      </c>
      <c r="N127" s="131" t="s">
        <v>32</v>
      </c>
      <c r="O127" s="132"/>
      <c r="P127" s="711"/>
      <c r="Q127" s="712"/>
    </row>
    <row r="128" spans="1:17" ht="16.5" thickBot="1">
      <c r="A128" s="106"/>
      <c r="B128" s="107"/>
      <c r="C128" s="106"/>
      <c r="D128" s="107"/>
      <c r="E128" s="108"/>
      <c r="F128" s="106"/>
      <c r="G128" s="318"/>
      <c r="H128" s="106"/>
      <c r="I128" s="107"/>
      <c r="J128" s="107"/>
      <c r="K128" s="107"/>
      <c r="L128" s="107"/>
      <c r="M128" s="107"/>
      <c r="N128" s="108"/>
      <c r="O128" s="107"/>
      <c r="P128" s="319"/>
      <c r="Q128" s="107"/>
    </row>
    <row r="129" spans="1:17" ht="15.75" customHeight="1">
      <c r="A129" s="497">
        <v>22</v>
      </c>
      <c r="B129" s="498" t="s">
        <v>44</v>
      </c>
      <c r="C129" s="499">
        <v>8</v>
      </c>
      <c r="D129" s="500">
        <v>1176</v>
      </c>
      <c r="E129" s="127">
        <v>6</v>
      </c>
      <c r="F129" s="501">
        <v>17</v>
      </c>
      <c r="G129" s="707">
        <v>6</v>
      </c>
      <c r="H129" s="708"/>
      <c r="I129" s="325"/>
      <c r="J129" s="321" t="s">
        <v>32</v>
      </c>
      <c r="K129" s="322" t="s">
        <v>32</v>
      </c>
      <c r="L129" s="323" t="s">
        <v>32</v>
      </c>
      <c r="M129" s="324" t="s">
        <v>32</v>
      </c>
      <c r="N129" s="127" t="s">
        <v>32</v>
      </c>
      <c r="O129" s="127" t="s">
        <v>32</v>
      </c>
      <c r="P129" s="707" t="s">
        <v>32</v>
      </c>
      <c r="Q129" s="708"/>
    </row>
    <row r="130" spans="1:17" ht="15.75" customHeight="1">
      <c r="A130" s="502">
        <v>23</v>
      </c>
      <c r="B130" s="503" t="s">
        <v>49</v>
      </c>
      <c r="C130" s="504">
        <v>8</v>
      </c>
      <c r="D130" s="505">
        <v>1938</v>
      </c>
      <c r="E130" s="129">
        <v>3</v>
      </c>
      <c r="F130" s="506">
        <v>7</v>
      </c>
      <c r="G130" s="709"/>
      <c r="H130" s="710"/>
      <c r="I130" s="325"/>
      <c r="J130" s="326" t="s">
        <v>32</v>
      </c>
      <c r="K130" s="327" t="s">
        <v>32</v>
      </c>
      <c r="L130" s="328" t="s">
        <v>32</v>
      </c>
      <c r="M130" s="329" t="s">
        <v>32</v>
      </c>
      <c r="N130" s="129" t="s">
        <v>32</v>
      </c>
      <c r="O130" s="129" t="s">
        <v>32</v>
      </c>
      <c r="P130" s="709"/>
      <c r="Q130" s="710"/>
    </row>
    <row r="131" spans="1:17" ht="15.75" customHeight="1">
      <c r="A131" s="502">
        <v>24</v>
      </c>
      <c r="B131" s="503" t="s">
        <v>191</v>
      </c>
      <c r="C131" s="504">
        <v>2</v>
      </c>
      <c r="D131" s="505">
        <v>515</v>
      </c>
      <c r="E131" s="129">
        <v>5</v>
      </c>
      <c r="F131" s="506">
        <v>15</v>
      </c>
      <c r="G131" s="709"/>
      <c r="H131" s="710"/>
      <c r="I131" s="325"/>
      <c r="J131" s="326" t="s">
        <v>32</v>
      </c>
      <c r="K131" s="327" t="s">
        <v>32</v>
      </c>
      <c r="L131" s="328" t="s">
        <v>32</v>
      </c>
      <c r="M131" s="329" t="s">
        <v>32</v>
      </c>
      <c r="N131" s="129" t="s">
        <v>32</v>
      </c>
      <c r="O131" s="129" t="s">
        <v>32</v>
      </c>
      <c r="P131" s="709"/>
      <c r="Q131" s="710"/>
    </row>
    <row r="132" spans="1:17" ht="15.75" customHeight="1">
      <c r="A132" s="502"/>
      <c r="B132" s="505"/>
      <c r="C132" s="504"/>
      <c r="D132" s="505"/>
      <c r="E132" s="129"/>
      <c r="F132" s="506"/>
      <c r="G132" s="709"/>
      <c r="H132" s="710"/>
      <c r="I132" s="325"/>
      <c r="J132" s="326"/>
      <c r="K132" s="329"/>
      <c r="L132" s="328"/>
      <c r="M132" s="329"/>
      <c r="N132" s="129"/>
      <c r="O132" s="129"/>
      <c r="P132" s="709"/>
      <c r="Q132" s="710"/>
    </row>
    <row r="133" spans="1:17" ht="15.75" customHeight="1">
      <c r="A133" s="502"/>
      <c r="B133" s="505"/>
      <c r="C133" s="504"/>
      <c r="D133" s="505"/>
      <c r="E133" s="129"/>
      <c r="F133" s="506"/>
      <c r="G133" s="709"/>
      <c r="H133" s="710"/>
      <c r="I133" s="325"/>
      <c r="J133" s="326"/>
      <c r="K133" s="329"/>
      <c r="L133" s="328"/>
      <c r="M133" s="329"/>
      <c r="N133" s="129"/>
      <c r="O133" s="129"/>
      <c r="P133" s="709"/>
      <c r="Q133" s="710"/>
    </row>
    <row r="134" spans="1:17" ht="21" thickBot="1">
      <c r="A134" s="713" t="s">
        <v>102</v>
      </c>
      <c r="B134" s="714"/>
      <c r="C134" s="715"/>
      <c r="D134" s="130">
        <v>3629</v>
      </c>
      <c r="E134" s="131">
        <v>14</v>
      </c>
      <c r="F134" s="132"/>
      <c r="G134" s="711"/>
      <c r="H134" s="712"/>
      <c r="I134" s="112"/>
      <c r="J134" s="713" t="s">
        <v>32</v>
      </c>
      <c r="K134" s="714"/>
      <c r="L134" s="715"/>
      <c r="M134" s="130" t="s">
        <v>32</v>
      </c>
      <c r="N134" s="131" t="s">
        <v>32</v>
      </c>
      <c r="O134" s="132"/>
      <c r="P134" s="711"/>
      <c r="Q134" s="712"/>
    </row>
    <row r="135" spans="1:17" ht="16.5" thickBot="1">
      <c r="A135" s="107"/>
      <c r="B135" s="107"/>
      <c r="C135" s="107"/>
      <c r="D135" s="107"/>
      <c r="E135" s="108"/>
      <c r="F135" s="107"/>
      <c r="G135" s="319"/>
      <c r="H135" s="107"/>
      <c r="I135" s="107"/>
      <c r="J135" s="107"/>
      <c r="K135" s="107"/>
      <c r="L135" s="107"/>
      <c r="M135" s="107"/>
      <c r="N135" s="108"/>
      <c r="O135" s="107"/>
      <c r="P135" s="319"/>
      <c r="Q135" s="107"/>
    </row>
    <row r="136" spans="1:17" ht="15.75" customHeight="1">
      <c r="A136" s="497">
        <v>10</v>
      </c>
      <c r="B136" s="498" t="s">
        <v>138</v>
      </c>
      <c r="C136" s="499">
        <v>4</v>
      </c>
      <c r="D136" s="500">
        <v>1442</v>
      </c>
      <c r="E136" s="127">
        <v>4</v>
      </c>
      <c r="F136" s="501">
        <v>11</v>
      </c>
      <c r="G136" s="707">
        <v>7</v>
      </c>
      <c r="H136" s="708"/>
      <c r="I136" s="325"/>
      <c r="J136" s="321" t="s">
        <v>32</v>
      </c>
      <c r="K136" s="322" t="s">
        <v>32</v>
      </c>
      <c r="L136" s="323" t="s">
        <v>32</v>
      </c>
      <c r="M136" s="324" t="s">
        <v>32</v>
      </c>
      <c r="N136" s="127" t="s">
        <v>32</v>
      </c>
      <c r="O136" s="127" t="s">
        <v>32</v>
      </c>
      <c r="P136" s="707" t="s">
        <v>32</v>
      </c>
      <c r="Q136" s="708"/>
    </row>
    <row r="137" spans="1:17" ht="15.75" customHeight="1">
      <c r="A137" s="502">
        <v>11</v>
      </c>
      <c r="B137" s="503" t="s">
        <v>136</v>
      </c>
      <c r="C137" s="504">
        <v>4</v>
      </c>
      <c r="D137" s="505">
        <v>1521</v>
      </c>
      <c r="E137" s="129">
        <v>7</v>
      </c>
      <c r="F137" s="506">
        <v>19</v>
      </c>
      <c r="G137" s="709"/>
      <c r="H137" s="710"/>
      <c r="I137" s="325"/>
      <c r="J137" s="326" t="s">
        <v>32</v>
      </c>
      <c r="K137" s="327" t="s">
        <v>32</v>
      </c>
      <c r="L137" s="328" t="s">
        <v>32</v>
      </c>
      <c r="M137" s="329" t="s">
        <v>32</v>
      </c>
      <c r="N137" s="129" t="s">
        <v>32</v>
      </c>
      <c r="O137" s="129" t="s">
        <v>32</v>
      </c>
      <c r="P137" s="709"/>
      <c r="Q137" s="710"/>
    </row>
    <row r="138" spans="1:17" ht="15.75" customHeight="1">
      <c r="A138" s="502">
        <v>12</v>
      </c>
      <c r="B138" s="503" t="s">
        <v>137</v>
      </c>
      <c r="C138" s="504">
        <v>5</v>
      </c>
      <c r="D138" s="505">
        <v>293</v>
      </c>
      <c r="E138" s="129">
        <v>7</v>
      </c>
      <c r="F138" s="506">
        <v>21</v>
      </c>
      <c r="G138" s="709"/>
      <c r="H138" s="710"/>
      <c r="I138" s="325"/>
      <c r="J138" s="326" t="s">
        <v>32</v>
      </c>
      <c r="K138" s="327" t="s">
        <v>32</v>
      </c>
      <c r="L138" s="328" t="s">
        <v>32</v>
      </c>
      <c r="M138" s="329" t="s">
        <v>32</v>
      </c>
      <c r="N138" s="129" t="s">
        <v>32</v>
      </c>
      <c r="O138" s="129" t="s">
        <v>32</v>
      </c>
      <c r="P138" s="709"/>
      <c r="Q138" s="710"/>
    </row>
    <row r="139" spans="1:17" ht="15.75" customHeight="1">
      <c r="A139" s="502"/>
      <c r="B139" s="505"/>
      <c r="C139" s="504"/>
      <c r="D139" s="505"/>
      <c r="E139" s="129"/>
      <c r="F139" s="506"/>
      <c r="G139" s="709"/>
      <c r="H139" s="710"/>
      <c r="I139" s="325"/>
      <c r="J139" s="326"/>
      <c r="K139" s="329"/>
      <c r="L139" s="328"/>
      <c r="M139" s="329"/>
      <c r="N139" s="129"/>
      <c r="O139" s="129"/>
      <c r="P139" s="709"/>
      <c r="Q139" s="710"/>
    </row>
    <row r="140" spans="1:17" ht="15.75" customHeight="1">
      <c r="A140" s="502"/>
      <c r="B140" s="505"/>
      <c r="C140" s="504"/>
      <c r="D140" s="505"/>
      <c r="E140" s="129"/>
      <c r="F140" s="506"/>
      <c r="G140" s="709"/>
      <c r="H140" s="710"/>
      <c r="I140" s="325"/>
      <c r="J140" s="326"/>
      <c r="K140" s="329"/>
      <c r="L140" s="328"/>
      <c r="M140" s="329"/>
      <c r="N140" s="129"/>
      <c r="O140" s="129"/>
      <c r="P140" s="709"/>
      <c r="Q140" s="710"/>
    </row>
    <row r="141" spans="1:17" ht="21" thickBot="1">
      <c r="A141" s="713" t="s">
        <v>216</v>
      </c>
      <c r="B141" s="714"/>
      <c r="C141" s="715"/>
      <c r="D141" s="130">
        <v>3256</v>
      </c>
      <c r="E141" s="131">
        <v>18</v>
      </c>
      <c r="F141" s="132"/>
      <c r="G141" s="711"/>
      <c r="H141" s="712"/>
      <c r="I141" s="112"/>
      <c r="J141" s="713" t="s">
        <v>32</v>
      </c>
      <c r="K141" s="714"/>
      <c r="L141" s="715"/>
      <c r="M141" s="130" t="s">
        <v>32</v>
      </c>
      <c r="N141" s="131" t="s">
        <v>32</v>
      </c>
      <c r="O141" s="132"/>
      <c r="P141" s="711"/>
      <c r="Q141" s="712"/>
    </row>
    <row r="142" spans="1:17" ht="16.5" thickBot="1">
      <c r="A142" s="107"/>
      <c r="B142" s="107"/>
      <c r="C142" s="107"/>
      <c r="D142" s="107"/>
      <c r="E142" s="108"/>
      <c r="F142" s="107"/>
      <c r="G142" s="319"/>
      <c r="H142" s="107"/>
      <c r="I142" s="107"/>
      <c r="J142" s="107"/>
      <c r="K142" s="107"/>
      <c r="L142" s="107"/>
      <c r="M142" s="107"/>
      <c r="N142" s="108"/>
      <c r="O142" s="107"/>
      <c r="P142" s="319"/>
      <c r="Q142" s="107"/>
    </row>
    <row r="143" spans="1:17" ht="15.75" customHeight="1">
      <c r="A143" s="497">
        <v>25</v>
      </c>
      <c r="B143" s="498" t="s">
        <v>217</v>
      </c>
      <c r="C143" s="499">
        <v>9</v>
      </c>
      <c r="D143" s="500">
        <v>924</v>
      </c>
      <c r="E143" s="127">
        <v>7</v>
      </c>
      <c r="F143" s="501">
        <v>20</v>
      </c>
      <c r="G143" s="707">
        <v>8</v>
      </c>
      <c r="H143" s="708"/>
      <c r="I143" s="325"/>
      <c r="J143" s="321" t="s">
        <v>32</v>
      </c>
      <c r="K143" s="322" t="s">
        <v>32</v>
      </c>
      <c r="L143" s="323" t="s">
        <v>32</v>
      </c>
      <c r="M143" s="324" t="s">
        <v>32</v>
      </c>
      <c r="N143" s="127" t="s">
        <v>32</v>
      </c>
      <c r="O143" s="127" t="s">
        <v>32</v>
      </c>
      <c r="P143" s="707" t="s">
        <v>32</v>
      </c>
      <c r="Q143" s="708"/>
    </row>
    <row r="144" spans="1:17" ht="15.75" customHeight="1">
      <c r="A144" s="502">
        <v>26</v>
      </c>
      <c r="B144" s="503" t="s">
        <v>125</v>
      </c>
      <c r="C144" s="504">
        <v>9</v>
      </c>
      <c r="D144" s="505">
        <v>1694</v>
      </c>
      <c r="E144" s="129">
        <v>6</v>
      </c>
      <c r="F144" s="506">
        <v>16</v>
      </c>
      <c r="G144" s="709"/>
      <c r="H144" s="710"/>
      <c r="I144" s="325"/>
      <c r="J144" s="326" t="s">
        <v>32</v>
      </c>
      <c r="K144" s="327" t="s">
        <v>32</v>
      </c>
      <c r="L144" s="328" t="s">
        <v>32</v>
      </c>
      <c r="M144" s="329" t="s">
        <v>32</v>
      </c>
      <c r="N144" s="129" t="s">
        <v>32</v>
      </c>
      <c r="O144" s="129" t="s">
        <v>32</v>
      </c>
      <c r="P144" s="709"/>
      <c r="Q144" s="710"/>
    </row>
    <row r="145" spans="1:17" ht="15.75" customHeight="1">
      <c r="A145" s="502">
        <v>27</v>
      </c>
      <c r="B145" s="503" t="s">
        <v>119</v>
      </c>
      <c r="C145" s="504">
        <v>7</v>
      </c>
      <c r="D145" s="505">
        <v>435</v>
      </c>
      <c r="E145" s="129">
        <v>6</v>
      </c>
      <c r="F145" s="506">
        <v>18</v>
      </c>
      <c r="G145" s="709"/>
      <c r="H145" s="710"/>
      <c r="I145" s="325"/>
      <c r="J145" s="326" t="s">
        <v>32</v>
      </c>
      <c r="K145" s="327" t="s">
        <v>32</v>
      </c>
      <c r="L145" s="328" t="s">
        <v>32</v>
      </c>
      <c r="M145" s="329" t="s">
        <v>32</v>
      </c>
      <c r="N145" s="129" t="s">
        <v>32</v>
      </c>
      <c r="O145" s="129" t="s">
        <v>32</v>
      </c>
      <c r="P145" s="709"/>
      <c r="Q145" s="710"/>
    </row>
    <row r="146" spans="1:17" ht="15.75" customHeight="1">
      <c r="A146" s="502"/>
      <c r="B146" s="505"/>
      <c r="C146" s="504"/>
      <c r="D146" s="505"/>
      <c r="E146" s="129"/>
      <c r="F146" s="506"/>
      <c r="G146" s="709"/>
      <c r="H146" s="710"/>
      <c r="I146" s="325"/>
      <c r="J146" s="326"/>
      <c r="K146" s="329"/>
      <c r="L146" s="328"/>
      <c r="M146" s="329"/>
      <c r="N146" s="129"/>
      <c r="O146" s="129"/>
      <c r="P146" s="709"/>
      <c r="Q146" s="710"/>
    </row>
    <row r="147" spans="1:17" ht="15.75" customHeight="1">
      <c r="A147" s="502"/>
      <c r="B147" s="505"/>
      <c r="C147" s="504"/>
      <c r="D147" s="505"/>
      <c r="E147" s="129"/>
      <c r="F147" s="506"/>
      <c r="G147" s="709"/>
      <c r="H147" s="710"/>
      <c r="I147" s="325"/>
      <c r="J147" s="326"/>
      <c r="K147" s="329"/>
      <c r="L147" s="328"/>
      <c r="M147" s="329"/>
      <c r="N147" s="129"/>
      <c r="O147" s="129"/>
      <c r="P147" s="709"/>
      <c r="Q147" s="710"/>
    </row>
    <row r="148" spans="1:17" ht="21" thickBot="1">
      <c r="A148" s="713" t="s">
        <v>117</v>
      </c>
      <c r="B148" s="714"/>
      <c r="C148" s="715"/>
      <c r="D148" s="130">
        <v>3053</v>
      </c>
      <c r="E148" s="131">
        <v>19</v>
      </c>
      <c r="F148" s="132"/>
      <c r="G148" s="711"/>
      <c r="H148" s="712"/>
      <c r="I148" s="112"/>
      <c r="J148" s="713" t="s">
        <v>32</v>
      </c>
      <c r="K148" s="714"/>
      <c r="L148" s="715"/>
      <c r="M148" s="130" t="s">
        <v>32</v>
      </c>
      <c r="N148" s="131" t="s">
        <v>32</v>
      </c>
      <c r="O148" s="132"/>
      <c r="P148" s="711"/>
      <c r="Q148" s="712"/>
    </row>
    <row r="149" spans="1:17" ht="16.5" thickBot="1">
      <c r="A149" s="107"/>
      <c r="B149" s="107"/>
      <c r="C149" s="107"/>
      <c r="D149" s="107"/>
      <c r="E149" s="108"/>
      <c r="F149" s="107"/>
      <c r="G149" s="319"/>
      <c r="H149" s="107"/>
      <c r="I149" s="107"/>
      <c r="J149" s="107"/>
      <c r="K149" s="107"/>
      <c r="L149" s="107"/>
      <c r="M149" s="107"/>
      <c r="N149" s="108"/>
      <c r="O149" s="107"/>
      <c r="P149" s="319"/>
      <c r="Q149" s="107"/>
    </row>
    <row r="150" spans="1:17" ht="15.75" customHeight="1">
      <c r="A150" s="497">
        <v>13</v>
      </c>
      <c r="B150" s="498" t="s">
        <v>104</v>
      </c>
      <c r="C150" s="499">
        <v>5</v>
      </c>
      <c r="D150" s="500">
        <v>804</v>
      </c>
      <c r="E150" s="127">
        <v>8</v>
      </c>
      <c r="F150" s="501">
        <v>23</v>
      </c>
      <c r="G150" s="707">
        <v>9</v>
      </c>
      <c r="H150" s="708"/>
      <c r="I150" s="325"/>
      <c r="J150" s="321" t="s">
        <v>32</v>
      </c>
      <c r="K150" s="322" t="s">
        <v>32</v>
      </c>
      <c r="L150" s="323" t="s">
        <v>32</v>
      </c>
      <c r="M150" s="324" t="s">
        <v>32</v>
      </c>
      <c r="N150" s="127" t="s">
        <v>32</v>
      </c>
      <c r="O150" s="127" t="s">
        <v>32</v>
      </c>
      <c r="P150" s="707" t="s">
        <v>32</v>
      </c>
      <c r="Q150" s="708"/>
    </row>
    <row r="151" spans="1:17" ht="15.75" customHeight="1">
      <c r="A151" s="502">
        <v>14</v>
      </c>
      <c r="B151" s="503" t="s">
        <v>218</v>
      </c>
      <c r="C151" s="504">
        <v>5</v>
      </c>
      <c r="D151" s="505">
        <v>1216</v>
      </c>
      <c r="E151" s="129">
        <v>8</v>
      </c>
      <c r="F151" s="506">
        <v>22</v>
      </c>
      <c r="G151" s="709"/>
      <c r="H151" s="710"/>
      <c r="I151" s="325"/>
      <c r="J151" s="326" t="s">
        <v>32</v>
      </c>
      <c r="K151" s="327" t="s">
        <v>32</v>
      </c>
      <c r="L151" s="328" t="s">
        <v>32</v>
      </c>
      <c r="M151" s="329" t="s">
        <v>32</v>
      </c>
      <c r="N151" s="129" t="s">
        <v>32</v>
      </c>
      <c r="O151" s="129" t="s">
        <v>32</v>
      </c>
      <c r="P151" s="709"/>
      <c r="Q151" s="710"/>
    </row>
    <row r="152" spans="1:17" ht="15.75" customHeight="1">
      <c r="A152" s="502">
        <v>15</v>
      </c>
      <c r="B152" s="503" t="s">
        <v>103</v>
      </c>
      <c r="C152" s="504">
        <v>6</v>
      </c>
      <c r="D152" s="505">
        <v>251</v>
      </c>
      <c r="E152" s="129">
        <v>8</v>
      </c>
      <c r="F152" s="506">
        <v>24</v>
      </c>
      <c r="G152" s="709"/>
      <c r="H152" s="710"/>
      <c r="I152" s="325"/>
      <c r="J152" s="326" t="s">
        <v>32</v>
      </c>
      <c r="K152" s="327" t="s">
        <v>32</v>
      </c>
      <c r="L152" s="328" t="s">
        <v>32</v>
      </c>
      <c r="M152" s="329" t="s">
        <v>32</v>
      </c>
      <c r="N152" s="129" t="s">
        <v>32</v>
      </c>
      <c r="O152" s="129" t="s">
        <v>32</v>
      </c>
      <c r="P152" s="709"/>
      <c r="Q152" s="710"/>
    </row>
    <row r="153" spans="1:17" ht="15.75" customHeight="1">
      <c r="A153" s="502"/>
      <c r="B153" s="505"/>
      <c r="C153" s="504"/>
      <c r="D153" s="505"/>
      <c r="E153" s="129"/>
      <c r="F153" s="506"/>
      <c r="G153" s="709"/>
      <c r="H153" s="710"/>
      <c r="I153" s="325"/>
      <c r="J153" s="326"/>
      <c r="K153" s="329"/>
      <c r="L153" s="328"/>
      <c r="M153" s="329"/>
      <c r="N153" s="129"/>
      <c r="O153" s="129"/>
      <c r="P153" s="709"/>
      <c r="Q153" s="710"/>
    </row>
    <row r="154" spans="1:17" ht="15.75" customHeight="1">
      <c r="A154" s="502"/>
      <c r="B154" s="505"/>
      <c r="C154" s="504"/>
      <c r="D154" s="505"/>
      <c r="E154" s="129"/>
      <c r="F154" s="506"/>
      <c r="G154" s="709"/>
      <c r="H154" s="710"/>
      <c r="I154" s="325"/>
      <c r="J154" s="326"/>
      <c r="K154" s="329"/>
      <c r="L154" s="328"/>
      <c r="M154" s="329"/>
      <c r="N154" s="129"/>
      <c r="O154" s="129"/>
      <c r="P154" s="709"/>
      <c r="Q154" s="710"/>
    </row>
    <row r="155" spans="1:17" ht="21" thickBot="1">
      <c r="A155" s="713" t="s">
        <v>105</v>
      </c>
      <c r="B155" s="714"/>
      <c r="C155" s="715"/>
      <c r="D155" s="130">
        <v>2271</v>
      </c>
      <c r="E155" s="131">
        <v>24</v>
      </c>
      <c r="F155" s="132"/>
      <c r="G155" s="711"/>
      <c r="H155" s="712"/>
      <c r="I155" s="112"/>
      <c r="J155" s="713" t="s">
        <v>32</v>
      </c>
      <c r="K155" s="714"/>
      <c r="L155" s="715"/>
      <c r="M155" s="130" t="s">
        <v>32</v>
      </c>
      <c r="N155" s="131" t="s">
        <v>32</v>
      </c>
      <c r="O155" s="132"/>
      <c r="P155" s="711"/>
      <c r="Q155" s="712"/>
    </row>
    <row r="156" spans="1:17" ht="16.5" thickBot="1">
      <c r="A156" s="107"/>
      <c r="B156" s="107"/>
      <c r="C156" s="107"/>
      <c r="D156" s="107"/>
      <c r="E156" s="108"/>
      <c r="F156" s="107"/>
      <c r="G156" s="319"/>
      <c r="H156" s="107"/>
      <c r="I156" s="107"/>
      <c r="J156" s="107"/>
      <c r="K156" s="107"/>
      <c r="L156" s="107"/>
      <c r="M156" s="107"/>
      <c r="N156" s="108"/>
      <c r="O156" s="107"/>
      <c r="P156" s="319"/>
      <c r="Q156" s="107"/>
    </row>
    <row r="157" spans="1:17" ht="15.75" customHeight="1">
      <c r="A157" s="321" t="s">
        <v>32</v>
      </c>
      <c r="B157" s="322" t="s">
        <v>32</v>
      </c>
      <c r="C157" s="323" t="s">
        <v>32</v>
      </c>
      <c r="D157" s="324" t="s">
        <v>32</v>
      </c>
      <c r="E157" s="127" t="s">
        <v>32</v>
      </c>
      <c r="F157" s="127" t="s">
        <v>32</v>
      </c>
      <c r="G157" s="707" t="s">
        <v>32</v>
      </c>
      <c r="H157" s="708"/>
      <c r="I157" s="325"/>
      <c r="J157" s="321" t="s">
        <v>32</v>
      </c>
      <c r="K157" s="322" t="s">
        <v>32</v>
      </c>
      <c r="L157" s="323" t="s">
        <v>32</v>
      </c>
      <c r="M157" s="324" t="s">
        <v>32</v>
      </c>
      <c r="N157" s="127" t="s">
        <v>32</v>
      </c>
      <c r="O157" s="127" t="s">
        <v>32</v>
      </c>
      <c r="P157" s="707" t="s">
        <v>32</v>
      </c>
      <c r="Q157" s="708"/>
    </row>
    <row r="158" spans="1:17" ht="15.75" customHeight="1">
      <c r="A158" s="326" t="s">
        <v>32</v>
      </c>
      <c r="B158" s="327" t="s">
        <v>32</v>
      </c>
      <c r="C158" s="328" t="s">
        <v>32</v>
      </c>
      <c r="D158" s="329" t="s">
        <v>32</v>
      </c>
      <c r="E158" s="129" t="s">
        <v>32</v>
      </c>
      <c r="F158" s="129" t="s">
        <v>32</v>
      </c>
      <c r="G158" s="709"/>
      <c r="H158" s="710"/>
      <c r="I158" s="325"/>
      <c r="J158" s="326" t="s">
        <v>32</v>
      </c>
      <c r="K158" s="327" t="s">
        <v>32</v>
      </c>
      <c r="L158" s="328" t="s">
        <v>32</v>
      </c>
      <c r="M158" s="329" t="s">
        <v>32</v>
      </c>
      <c r="N158" s="129" t="s">
        <v>32</v>
      </c>
      <c r="O158" s="129" t="s">
        <v>32</v>
      </c>
      <c r="P158" s="709"/>
      <c r="Q158" s="710"/>
    </row>
    <row r="159" spans="1:17" ht="15.75" customHeight="1">
      <c r="A159" s="326" t="s">
        <v>32</v>
      </c>
      <c r="B159" s="327" t="s">
        <v>32</v>
      </c>
      <c r="C159" s="328" t="s">
        <v>32</v>
      </c>
      <c r="D159" s="329" t="s">
        <v>32</v>
      </c>
      <c r="E159" s="129" t="s">
        <v>32</v>
      </c>
      <c r="F159" s="129" t="s">
        <v>32</v>
      </c>
      <c r="G159" s="709"/>
      <c r="H159" s="710"/>
      <c r="I159" s="325"/>
      <c r="J159" s="326" t="s">
        <v>32</v>
      </c>
      <c r="K159" s="327" t="s">
        <v>32</v>
      </c>
      <c r="L159" s="328" t="s">
        <v>32</v>
      </c>
      <c r="M159" s="329" t="s">
        <v>32</v>
      </c>
      <c r="N159" s="129" t="s">
        <v>32</v>
      </c>
      <c r="O159" s="129" t="s">
        <v>32</v>
      </c>
      <c r="P159" s="709"/>
      <c r="Q159" s="710"/>
    </row>
    <row r="160" spans="1:17" ht="15.75" customHeight="1">
      <c r="A160" s="326"/>
      <c r="B160" s="329"/>
      <c r="C160" s="328"/>
      <c r="D160" s="329"/>
      <c r="E160" s="129"/>
      <c r="F160" s="129"/>
      <c r="G160" s="709"/>
      <c r="H160" s="710"/>
      <c r="I160" s="325"/>
      <c r="J160" s="326"/>
      <c r="K160" s="329"/>
      <c r="L160" s="328"/>
      <c r="M160" s="329"/>
      <c r="N160" s="129"/>
      <c r="O160" s="129"/>
      <c r="P160" s="709"/>
      <c r="Q160" s="710"/>
    </row>
    <row r="161" spans="1:17" ht="15.75" customHeight="1">
      <c r="A161" s="326"/>
      <c r="B161" s="329"/>
      <c r="C161" s="328"/>
      <c r="D161" s="329"/>
      <c r="E161" s="129"/>
      <c r="F161" s="129"/>
      <c r="G161" s="709"/>
      <c r="H161" s="710"/>
      <c r="I161" s="325"/>
      <c r="J161" s="326"/>
      <c r="K161" s="329"/>
      <c r="L161" s="328"/>
      <c r="M161" s="329"/>
      <c r="N161" s="129"/>
      <c r="O161" s="129"/>
      <c r="P161" s="709"/>
      <c r="Q161" s="710"/>
    </row>
    <row r="162" spans="1:17" ht="21" thickBot="1">
      <c r="A162" s="713" t="s">
        <v>32</v>
      </c>
      <c r="B162" s="714"/>
      <c r="C162" s="715"/>
      <c r="D162" s="130" t="s">
        <v>32</v>
      </c>
      <c r="E162" s="131" t="s">
        <v>32</v>
      </c>
      <c r="F162" s="132"/>
      <c r="G162" s="711"/>
      <c r="H162" s="712"/>
      <c r="I162" s="112"/>
      <c r="J162" s="713" t="s">
        <v>32</v>
      </c>
      <c r="K162" s="714"/>
      <c r="L162" s="715"/>
      <c r="M162" s="130" t="s">
        <v>32</v>
      </c>
      <c r="N162" s="131" t="s">
        <v>32</v>
      </c>
      <c r="O162" s="132"/>
      <c r="P162" s="711"/>
      <c r="Q162" s="712"/>
    </row>
    <row r="163" spans="1:17">
      <c r="A163" s="106"/>
      <c r="B163" s="107"/>
      <c r="C163" s="106"/>
      <c r="D163" s="107"/>
      <c r="E163" s="108"/>
      <c r="F163" s="106"/>
      <c r="G163" s="318"/>
      <c r="H163" s="106"/>
      <c r="I163" s="107"/>
      <c r="J163" s="107"/>
      <c r="K163" s="107"/>
      <c r="L163" s="107"/>
      <c r="M163" s="107"/>
      <c r="N163" s="108"/>
      <c r="O163" s="107"/>
      <c r="P163" s="319"/>
      <c r="Q163" s="107"/>
    </row>
    <row r="164" spans="1:17">
      <c r="A164" s="121"/>
      <c r="B164" s="121" t="s">
        <v>52</v>
      </c>
      <c r="C164" s="121"/>
      <c r="D164" s="325"/>
      <c r="E164" s="108"/>
      <c r="F164" s="121" t="s">
        <v>53</v>
      </c>
      <c r="G164" s="121"/>
      <c r="H164" s="121"/>
      <c r="I164" s="325"/>
      <c r="J164" s="325"/>
      <c r="K164" s="121" t="s">
        <v>54</v>
      </c>
      <c r="L164" s="325"/>
      <c r="M164" s="325"/>
      <c r="N164" s="108"/>
      <c r="O164" s="121" t="s">
        <v>55</v>
      </c>
      <c r="P164" s="121" t="s">
        <v>56</v>
      </c>
      <c r="Q164" s="325"/>
    </row>
    <row r="165" spans="1:17">
      <c r="A165" s="121"/>
      <c r="B165" s="121" t="s">
        <v>106</v>
      </c>
      <c r="C165" s="121"/>
      <c r="D165" s="325"/>
      <c r="E165" s="108"/>
      <c r="F165" s="121" t="s">
        <v>107</v>
      </c>
      <c r="G165" s="121"/>
      <c r="H165" s="121"/>
      <c r="I165" s="325"/>
      <c r="J165" s="325"/>
      <c r="K165" s="121" t="s">
        <v>32</v>
      </c>
      <c r="L165" s="325"/>
      <c r="M165" s="325"/>
      <c r="N165" s="108"/>
      <c r="O165" s="325"/>
      <c r="P165" s="325"/>
      <c r="Q165" s="325"/>
    </row>
    <row r="166" spans="1:17">
      <c r="A166" s="137"/>
      <c r="B166" s="137"/>
      <c r="C166" s="137"/>
      <c r="D166" s="128"/>
      <c r="E166" s="108"/>
      <c r="F166" s="137"/>
      <c r="G166" s="137"/>
      <c r="H166" s="137"/>
      <c r="I166" s="128"/>
      <c r="J166" s="128"/>
      <c r="K166" s="137"/>
      <c r="L166" s="128"/>
      <c r="M166" s="128"/>
      <c r="N166" s="108"/>
      <c r="O166" s="128"/>
      <c r="P166" s="128"/>
      <c r="Q166" s="128"/>
    </row>
  </sheetData>
  <mergeCells count="84">
    <mergeCell ref="G150:H155"/>
    <mergeCell ref="P150:Q155"/>
    <mergeCell ref="A155:C155"/>
    <mergeCell ref="J155:L155"/>
    <mergeCell ref="G157:H162"/>
    <mergeCell ref="P157:Q162"/>
    <mergeCell ref="A162:C162"/>
    <mergeCell ref="J162:L162"/>
    <mergeCell ref="G136:H141"/>
    <mergeCell ref="P136:Q141"/>
    <mergeCell ref="A141:C141"/>
    <mergeCell ref="J141:L141"/>
    <mergeCell ref="G143:H148"/>
    <mergeCell ref="P143:Q148"/>
    <mergeCell ref="A148:C148"/>
    <mergeCell ref="J148:L148"/>
    <mergeCell ref="G122:H127"/>
    <mergeCell ref="P122:Q127"/>
    <mergeCell ref="A127:C127"/>
    <mergeCell ref="J127:L127"/>
    <mergeCell ref="G129:H134"/>
    <mergeCell ref="P129:Q134"/>
    <mergeCell ref="A134:C134"/>
    <mergeCell ref="J134:L134"/>
    <mergeCell ref="G108:H113"/>
    <mergeCell ref="P108:Q113"/>
    <mergeCell ref="A113:C113"/>
    <mergeCell ref="J113:L113"/>
    <mergeCell ref="G115:H120"/>
    <mergeCell ref="P115:Q120"/>
    <mergeCell ref="A120:C120"/>
    <mergeCell ref="J120:L120"/>
    <mergeCell ref="G94:H99"/>
    <mergeCell ref="P94:Q99"/>
    <mergeCell ref="A99:C99"/>
    <mergeCell ref="J99:L99"/>
    <mergeCell ref="G101:H106"/>
    <mergeCell ref="P101:Q106"/>
    <mergeCell ref="A106:C106"/>
    <mergeCell ref="J106:L106"/>
    <mergeCell ref="H74:I79"/>
    <mergeCell ref="Q74:R79"/>
    <mergeCell ref="B79:D79"/>
    <mergeCell ref="K79:M79"/>
    <mergeCell ref="G92:H92"/>
    <mergeCell ref="P92:Q92"/>
    <mergeCell ref="B65:D65"/>
    <mergeCell ref="K65:M65"/>
    <mergeCell ref="H67:I72"/>
    <mergeCell ref="Q67:R72"/>
    <mergeCell ref="B72:D72"/>
    <mergeCell ref="K72:M72"/>
    <mergeCell ref="H60:I65"/>
    <mergeCell ref="Q60:R65"/>
    <mergeCell ref="B51:D51"/>
    <mergeCell ref="K51:M51"/>
    <mergeCell ref="H53:I58"/>
    <mergeCell ref="Q53:R58"/>
    <mergeCell ref="B58:D58"/>
    <mergeCell ref="K58:M58"/>
    <mergeCell ref="H46:I51"/>
    <mergeCell ref="Q46:R51"/>
    <mergeCell ref="B37:D37"/>
    <mergeCell ref="K37:M37"/>
    <mergeCell ref="H39:I44"/>
    <mergeCell ref="Q39:R44"/>
    <mergeCell ref="B44:D44"/>
    <mergeCell ref="K44:M44"/>
    <mergeCell ref="H32:I37"/>
    <mergeCell ref="Q32:R37"/>
    <mergeCell ref="B23:D23"/>
    <mergeCell ref="K23:M23"/>
    <mergeCell ref="H25:I30"/>
    <mergeCell ref="Q25:R30"/>
    <mergeCell ref="B30:D30"/>
    <mergeCell ref="K30:M30"/>
    <mergeCell ref="H18:I23"/>
    <mergeCell ref="Q18:R23"/>
    <mergeCell ref="H9:I9"/>
    <mergeCell ref="Q9:R9"/>
    <mergeCell ref="H11:I16"/>
    <mergeCell ref="Q11:R16"/>
    <mergeCell ref="B16:D16"/>
    <mergeCell ref="K16:M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0"/>
  <sheetViews>
    <sheetView workbookViewId="0">
      <selection activeCell="C2" sqref="C2"/>
    </sheetView>
  </sheetViews>
  <sheetFormatPr defaultRowHeight="15.75"/>
  <cols>
    <col min="1" max="1" width="4.5" customWidth="1"/>
    <col min="2" max="2" width="8" customWidth="1"/>
    <col min="3" max="3" width="12.625" customWidth="1"/>
    <col min="4" max="4" width="10.25" customWidth="1"/>
    <col min="5" max="5" width="7.75" customWidth="1"/>
    <col min="6" max="6" width="7.5" customWidth="1"/>
    <col min="7" max="7" width="3.75" customWidth="1"/>
    <col min="8" max="8" width="3.875" customWidth="1"/>
    <col min="9" max="9" width="2.625" customWidth="1"/>
    <col min="10" max="10" width="4.625" customWidth="1"/>
    <col min="11" max="11" width="7" customWidth="1"/>
    <col min="12" max="12" width="9.375" customWidth="1"/>
    <col min="13" max="13" width="10.125" customWidth="1"/>
    <col min="14" max="14" width="7.75" customWidth="1"/>
    <col min="15" max="15" width="7.5" customWidth="1"/>
    <col min="16" max="17" width="3.875" customWidth="1"/>
    <col min="18" max="18" width="5.125" customWidth="1"/>
  </cols>
  <sheetData>
    <row r="1" spans="1:19" ht="26.25">
      <c r="A1" s="343"/>
      <c r="B1" s="111" t="s">
        <v>33</v>
      </c>
      <c r="C1" s="112"/>
      <c r="D1" s="113"/>
      <c r="E1" s="112"/>
      <c r="F1" s="114"/>
      <c r="G1" s="113"/>
      <c r="H1" s="115"/>
      <c r="I1" s="113"/>
      <c r="J1" s="116" t="s">
        <v>170</v>
      </c>
      <c r="K1" s="112"/>
      <c r="L1" s="112"/>
      <c r="M1" s="112"/>
      <c r="N1" s="112"/>
      <c r="O1" s="114"/>
      <c r="P1" s="112"/>
      <c r="Q1" s="117"/>
      <c r="R1" s="112"/>
    </row>
    <row r="2" spans="1:19" ht="18.75" thickBot="1">
      <c r="A2" s="107"/>
      <c r="B2" s="118" t="s">
        <v>34</v>
      </c>
      <c r="C2" s="119"/>
      <c r="D2" s="120"/>
      <c r="E2" s="120" t="s">
        <v>108</v>
      </c>
      <c r="F2" s="114"/>
      <c r="G2" s="120"/>
      <c r="H2" s="121"/>
      <c r="I2" s="118" t="s">
        <v>35</v>
      </c>
      <c r="J2" s="119"/>
      <c r="K2" s="119" t="s">
        <v>223</v>
      </c>
      <c r="L2" s="119"/>
      <c r="M2" s="119"/>
      <c r="N2" s="119"/>
      <c r="O2" s="114" t="s">
        <v>36</v>
      </c>
      <c r="P2" s="122" t="s">
        <v>37</v>
      </c>
      <c r="Q2" s="119"/>
      <c r="R2" s="119"/>
    </row>
    <row r="3" spans="1:19" ht="15.75" customHeight="1" thickBot="1">
      <c r="A3" s="128"/>
      <c r="B3" s="124" t="s">
        <v>38</v>
      </c>
      <c r="C3" s="125" t="s">
        <v>5</v>
      </c>
      <c r="D3" s="125" t="s">
        <v>39</v>
      </c>
      <c r="E3" s="125" t="s">
        <v>40</v>
      </c>
      <c r="F3" s="320" t="s">
        <v>41</v>
      </c>
      <c r="G3" s="125" t="s">
        <v>42</v>
      </c>
      <c r="H3" s="705" t="s">
        <v>43</v>
      </c>
      <c r="I3" s="706"/>
      <c r="J3" s="126"/>
      <c r="K3" s="124" t="s">
        <v>38</v>
      </c>
      <c r="L3" s="125" t="s">
        <v>5</v>
      </c>
      <c r="M3" s="125" t="s">
        <v>39</v>
      </c>
      <c r="N3" s="125" t="s">
        <v>40</v>
      </c>
      <c r="O3" s="320" t="s">
        <v>41</v>
      </c>
      <c r="P3" s="125" t="s">
        <v>42</v>
      </c>
      <c r="Q3" s="705" t="s">
        <v>43</v>
      </c>
      <c r="R3" s="706"/>
    </row>
    <row r="4" spans="1:19" ht="15.75" customHeight="1" thickBot="1">
      <c r="A4" s="128"/>
      <c r="B4" s="106"/>
      <c r="C4" s="107"/>
      <c r="D4" s="106"/>
      <c r="E4" s="107"/>
      <c r="F4" s="108"/>
      <c r="G4" s="106"/>
      <c r="H4" s="318"/>
      <c r="I4" s="106"/>
      <c r="J4" s="107"/>
      <c r="K4" s="106"/>
      <c r="L4" s="107"/>
      <c r="M4" s="106"/>
      <c r="N4" s="107"/>
      <c r="O4" s="108"/>
      <c r="P4" s="106"/>
      <c r="Q4" s="318"/>
      <c r="R4" s="106"/>
    </row>
    <row r="5" spans="1:19" ht="15.75" customHeight="1">
      <c r="A5" s="128"/>
      <c r="B5" s="497">
        <v>31</v>
      </c>
      <c r="C5" s="498" t="s">
        <v>224</v>
      </c>
      <c r="D5" s="499">
        <v>11</v>
      </c>
      <c r="E5" s="500">
        <v>603</v>
      </c>
      <c r="F5" s="127">
        <v>6</v>
      </c>
      <c r="G5" s="501">
        <v>16</v>
      </c>
      <c r="H5" s="707">
        <v>1</v>
      </c>
      <c r="I5" s="708"/>
      <c r="J5" s="507"/>
      <c r="K5" s="497">
        <v>40</v>
      </c>
      <c r="L5" s="498" t="s">
        <v>225</v>
      </c>
      <c r="M5" s="499">
        <v>14</v>
      </c>
      <c r="N5" s="500">
        <v>343</v>
      </c>
      <c r="O5" s="127">
        <v>10</v>
      </c>
      <c r="P5" s="501">
        <v>28</v>
      </c>
      <c r="Q5" s="707">
        <v>11</v>
      </c>
      <c r="R5" s="708"/>
      <c r="S5" s="507"/>
    </row>
    <row r="6" spans="1:19" ht="15.75" customHeight="1">
      <c r="A6" s="128"/>
      <c r="B6" s="502">
        <v>32</v>
      </c>
      <c r="C6" s="503" t="s">
        <v>226</v>
      </c>
      <c r="D6" s="504">
        <v>11</v>
      </c>
      <c r="E6" s="505">
        <v>657</v>
      </c>
      <c r="F6" s="129">
        <v>1</v>
      </c>
      <c r="G6" s="506">
        <v>3</v>
      </c>
      <c r="H6" s="709"/>
      <c r="I6" s="710"/>
      <c r="J6" s="507"/>
      <c r="K6" s="502">
        <v>41</v>
      </c>
      <c r="L6" s="503" t="s">
        <v>227</v>
      </c>
      <c r="M6" s="504">
        <v>14</v>
      </c>
      <c r="N6" s="505">
        <v>142</v>
      </c>
      <c r="O6" s="129">
        <v>11</v>
      </c>
      <c r="P6" s="506">
        <v>33</v>
      </c>
      <c r="Q6" s="709"/>
      <c r="R6" s="710"/>
      <c r="S6" s="507"/>
    </row>
    <row r="7" spans="1:19" ht="15.75" customHeight="1">
      <c r="A7" s="112"/>
      <c r="B7" s="502">
        <v>33</v>
      </c>
      <c r="C7" s="503" t="s">
        <v>228</v>
      </c>
      <c r="D7" s="504">
        <v>11</v>
      </c>
      <c r="E7" s="505">
        <v>720</v>
      </c>
      <c r="F7" s="129">
        <v>1</v>
      </c>
      <c r="G7" s="506">
        <v>2</v>
      </c>
      <c r="H7" s="709"/>
      <c r="I7" s="710"/>
      <c r="J7" s="507"/>
      <c r="K7" s="502">
        <v>42</v>
      </c>
      <c r="L7" s="503" t="s">
        <v>229</v>
      </c>
      <c r="M7" s="504">
        <v>14</v>
      </c>
      <c r="N7" s="505">
        <v>183</v>
      </c>
      <c r="O7" s="129">
        <v>9</v>
      </c>
      <c r="P7" s="506">
        <v>27</v>
      </c>
      <c r="Q7" s="709"/>
      <c r="R7" s="710"/>
      <c r="S7" s="507"/>
    </row>
    <row r="8" spans="1:19" ht="15.75" customHeight="1">
      <c r="A8" s="107"/>
      <c r="B8" s="502"/>
      <c r="C8" s="505"/>
      <c r="D8" s="504"/>
      <c r="E8" s="505"/>
      <c r="F8" s="129"/>
      <c r="G8" s="506"/>
      <c r="H8" s="709"/>
      <c r="I8" s="710"/>
      <c r="J8" s="507"/>
      <c r="K8" s="502"/>
      <c r="L8" s="505"/>
      <c r="M8" s="504"/>
      <c r="N8" s="505"/>
      <c r="O8" s="129"/>
      <c r="P8" s="506"/>
      <c r="Q8" s="709"/>
      <c r="R8" s="710"/>
      <c r="S8" s="507"/>
    </row>
    <row r="9" spans="1:19" ht="15.75" customHeight="1">
      <c r="A9" s="128"/>
      <c r="B9" s="502"/>
      <c r="C9" s="505"/>
      <c r="D9" s="504"/>
      <c r="E9" s="505"/>
      <c r="F9" s="129"/>
      <c r="G9" s="506"/>
      <c r="H9" s="709"/>
      <c r="I9" s="710"/>
      <c r="J9" s="507"/>
      <c r="K9" s="502"/>
      <c r="L9" s="505"/>
      <c r="M9" s="504"/>
      <c r="N9" s="505"/>
      <c r="O9" s="129"/>
      <c r="P9" s="506"/>
      <c r="Q9" s="709"/>
      <c r="R9" s="710"/>
      <c r="S9" s="507"/>
    </row>
    <row r="10" spans="1:19" ht="23.25" customHeight="1" thickBot="1">
      <c r="A10" s="128"/>
      <c r="B10" s="713" t="s">
        <v>230</v>
      </c>
      <c r="C10" s="714"/>
      <c r="D10" s="715"/>
      <c r="E10" s="130">
        <v>1980</v>
      </c>
      <c r="F10" s="131">
        <v>8</v>
      </c>
      <c r="G10" s="132"/>
      <c r="H10" s="711"/>
      <c r="I10" s="712"/>
      <c r="J10" s="112"/>
      <c r="K10" s="713" t="s">
        <v>67</v>
      </c>
      <c r="L10" s="714"/>
      <c r="M10" s="715"/>
      <c r="N10" s="130">
        <v>668</v>
      </c>
      <c r="O10" s="131">
        <v>30</v>
      </c>
      <c r="P10" s="132"/>
      <c r="Q10" s="711"/>
      <c r="R10" s="712"/>
      <c r="S10" s="112"/>
    </row>
    <row r="11" spans="1:19" ht="15.75" customHeight="1" thickBot="1">
      <c r="A11" s="128"/>
      <c r="B11" s="106"/>
      <c r="C11" s="107"/>
      <c r="D11" s="106"/>
      <c r="E11" s="107"/>
      <c r="F11" s="108"/>
      <c r="G11" s="106"/>
      <c r="H11" s="318"/>
      <c r="I11" s="106"/>
      <c r="J11" s="107"/>
      <c r="K11" s="106"/>
      <c r="L11" s="107"/>
      <c r="M11" s="106"/>
      <c r="N11" s="107"/>
      <c r="O11" s="108"/>
      <c r="P11" s="106"/>
      <c r="Q11" s="318"/>
      <c r="R11" s="106"/>
      <c r="S11" s="107"/>
    </row>
    <row r="12" spans="1:19" ht="15.75" customHeight="1">
      <c r="A12" s="128"/>
      <c r="B12" s="497">
        <v>4</v>
      </c>
      <c r="C12" s="498" t="s">
        <v>231</v>
      </c>
      <c r="D12" s="499">
        <v>2</v>
      </c>
      <c r="E12" s="500">
        <v>1170</v>
      </c>
      <c r="F12" s="127">
        <v>1</v>
      </c>
      <c r="G12" s="501">
        <v>1</v>
      </c>
      <c r="H12" s="707">
        <v>2</v>
      </c>
      <c r="I12" s="708"/>
      <c r="J12" s="507"/>
      <c r="K12" s="497">
        <v>43</v>
      </c>
      <c r="L12" s="498" t="s">
        <v>57</v>
      </c>
      <c r="M12" s="499">
        <v>15</v>
      </c>
      <c r="N12" s="500">
        <v>235</v>
      </c>
      <c r="O12" s="127">
        <v>12</v>
      </c>
      <c r="P12" s="501">
        <v>34</v>
      </c>
      <c r="Q12" s="707">
        <v>12</v>
      </c>
      <c r="R12" s="708"/>
      <c r="S12" s="507"/>
    </row>
    <row r="13" spans="1:19" ht="15.75" customHeight="1">
      <c r="A13" s="128"/>
      <c r="B13" s="502">
        <v>5</v>
      </c>
      <c r="C13" s="503" t="s">
        <v>232</v>
      </c>
      <c r="D13" s="504">
        <v>2</v>
      </c>
      <c r="E13" s="505">
        <v>456</v>
      </c>
      <c r="F13" s="129">
        <v>3</v>
      </c>
      <c r="G13" s="506">
        <v>9</v>
      </c>
      <c r="H13" s="709"/>
      <c r="I13" s="710"/>
      <c r="J13" s="507"/>
      <c r="K13" s="502">
        <v>44</v>
      </c>
      <c r="L13" s="503" t="s">
        <v>233</v>
      </c>
      <c r="M13" s="504">
        <v>15</v>
      </c>
      <c r="N13" s="505">
        <v>220</v>
      </c>
      <c r="O13" s="129">
        <v>9</v>
      </c>
      <c r="P13" s="506">
        <v>26</v>
      </c>
      <c r="Q13" s="709"/>
      <c r="R13" s="710"/>
      <c r="S13" s="507"/>
    </row>
    <row r="14" spans="1:19" ht="15.75" customHeight="1">
      <c r="A14" s="112"/>
      <c r="B14" s="502">
        <v>6</v>
      </c>
      <c r="C14" s="503" t="s">
        <v>234</v>
      </c>
      <c r="D14" s="504">
        <v>2</v>
      </c>
      <c r="E14" s="505">
        <v>197</v>
      </c>
      <c r="F14" s="129">
        <v>8</v>
      </c>
      <c r="G14" s="506">
        <v>24</v>
      </c>
      <c r="H14" s="709"/>
      <c r="I14" s="710"/>
      <c r="J14" s="507"/>
      <c r="K14" s="502">
        <v>45</v>
      </c>
      <c r="L14" s="503" t="s">
        <v>235</v>
      </c>
      <c r="M14" s="504">
        <v>15</v>
      </c>
      <c r="N14" s="505">
        <v>122</v>
      </c>
      <c r="O14" s="129">
        <v>13</v>
      </c>
      <c r="P14" s="506">
        <v>38</v>
      </c>
      <c r="Q14" s="709"/>
      <c r="R14" s="710"/>
      <c r="S14" s="507"/>
    </row>
    <row r="15" spans="1:19" ht="15.75" customHeight="1">
      <c r="A15" s="107"/>
      <c r="B15" s="502"/>
      <c r="C15" s="505"/>
      <c r="D15" s="504"/>
      <c r="E15" s="505"/>
      <c r="F15" s="129"/>
      <c r="G15" s="506"/>
      <c r="H15" s="709"/>
      <c r="I15" s="710"/>
      <c r="J15" s="507"/>
      <c r="K15" s="502"/>
      <c r="L15" s="505"/>
      <c r="M15" s="504"/>
      <c r="N15" s="505"/>
      <c r="O15" s="129"/>
      <c r="P15" s="506"/>
      <c r="Q15" s="709"/>
      <c r="R15" s="710"/>
      <c r="S15" s="507"/>
    </row>
    <row r="16" spans="1:19" ht="15.75" customHeight="1">
      <c r="A16" s="128"/>
      <c r="B16" s="502"/>
      <c r="C16" s="505"/>
      <c r="D16" s="504"/>
      <c r="E16" s="505"/>
      <c r="F16" s="129"/>
      <c r="G16" s="506"/>
      <c r="H16" s="709"/>
      <c r="I16" s="710"/>
      <c r="J16" s="507"/>
      <c r="K16" s="502"/>
      <c r="L16" s="505"/>
      <c r="M16" s="504"/>
      <c r="N16" s="505"/>
      <c r="O16" s="129"/>
      <c r="P16" s="506"/>
      <c r="Q16" s="709"/>
      <c r="R16" s="710"/>
      <c r="S16" s="507"/>
    </row>
    <row r="17" spans="1:19" ht="22.5" customHeight="1" thickBot="1">
      <c r="A17" s="128"/>
      <c r="B17" s="713" t="s">
        <v>236</v>
      </c>
      <c r="C17" s="714"/>
      <c r="D17" s="715"/>
      <c r="E17" s="130">
        <v>1823</v>
      </c>
      <c r="F17" s="131">
        <v>12</v>
      </c>
      <c r="G17" s="132"/>
      <c r="H17" s="711"/>
      <c r="I17" s="712"/>
      <c r="J17" s="112"/>
      <c r="K17" s="713" t="s">
        <v>58</v>
      </c>
      <c r="L17" s="714"/>
      <c r="M17" s="715"/>
      <c r="N17" s="130">
        <v>577</v>
      </c>
      <c r="O17" s="131">
        <v>34</v>
      </c>
      <c r="P17" s="132"/>
      <c r="Q17" s="711"/>
      <c r="R17" s="712"/>
      <c r="S17" s="112"/>
    </row>
    <row r="18" spans="1:19" ht="15.75" customHeight="1" thickBot="1">
      <c r="A18" s="128"/>
      <c r="B18" s="106"/>
      <c r="C18" s="107"/>
      <c r="D18" s="106"/>
      <c r="E18" s="107"/>
      <c r="F18" s="108"/>
      <c r="G18" s="106"/>
      <c r="H18" s="318"/>
      <c r="I18" s="106"/>
      <c r="J18" s="107"/>
      <c r="K18" s="106"/>
      <c r="L18" s="107"/>
      <c r="M18" s="106"/>
      <c r="N18" s="107"/>
      <c r="O18" s="108"/>
      <c r="P18" s="106"/>
      <c r="Q18" s="318"/>
      <c r="R18" s="106"/>
      <c r="S18" s="107"/>
    </row>
    <row r="19" spans="1:19" ht="15.75" customHeight="1">
      <c r="A19" s="128"/>
      <c r="B19" s="497">
        <v>19</v>
      </c>
      <c r="C19" s="498" t="s">
        <v>237</v>
      </c>
      <c r="D19" s="499">
        <v>7</v>
      </c>
      <c r="E19" s="500">
        <v>842</v>
      </c>
      <c r="F19" s="127">
        <v>4</v>
      </c>
      <c r="G19" s="501">
        <v>10</v>
      </c>
      <c r="H19" s="707">
        <v>3</v>
      </c>
      <c r="I19" s="708"/>
      <c r="J19" s="507"/>
      <c r="K19" s="497">
        <v>46</v>
      </c>
      <c r="L19" s="498" t="s">
        <v>61</v>
      </c>
      <c r="M19" s="499">
        <v>16</v>
      </c>
      <c r="N19" s="500">
        <v>414</v>
      </c>
      <c r="O19" s="127">
        <v>8</v>
      </c>
      <c r="P19" s="501">
        <v>22</v>
      </c>
      <c r="Q19" s="707">
        <v>13</v>
      </c>
      <c r="R19" s="708"/>
      <c r="S19" s="507"/>
    </row>
    <row r="20" spans="1:19" ht="15.75" customHeight="1">
      <c r="A20" s="128"/>
      <c r="B20" s="502">
        <v>20</v>
      </c>
      <c r="C20" s="503" t="s">
        <v>238</v>
      </c>
      <c r="D20" s="504">
        <v>7</v>
      </c>
      <c r="E20" s="505">
        <v>284</v>
      </c>
      <c r="F20" s="129">
        <v>8</v>
      </c>
      <c r="G20" s="506">
        <v>23</v>
      </c>
      <c r="H20" s="709"/>
      <c r="I20" s="710"/>
      <c r="J20" s="507"/>
      <c r="K20" s="502">
        <v>47</v>
      </c>
      <c r="L20" s="503" t="s">
        <v>239</v>
      </c>
      <c r="M20" s="504">
        <v>16</v>
      </c>
      <c r="N20" s="505">
        <v>16</v>
      </c>
      <c r="O20" s="129">
        <v>15.5</v>
      </c>
      <c r="P20" s="506">
        <v>45</v>
      </c>
      <c r="Q20" s="709"/>
      <c r="R20" s="710"/>
      <c r="S20" s="507"/>
    </row>
    <row r="21" spans="1:19" ht="15.75" customHeight="1">
      <c r="A21" s="112"/>
      <c r="B21" s="502">
        <v>21</v>
      </c>
      <c r="C21" s="503" t="s">
        <v>240</v>
      </c>
      <c r="D21" s="504">
        <v>7</v>
      </c>
      <c r="E21" s="505">
        <v>465</v>
      </c>
      <c r="F21" s="129">
        <v>3</v>
      </c>
      <c r="G21" s="506">
        <v>8</v>
      </c>
      <c r="H21" s="709"/>
      <c r="I21" s="710"/>
      <c r="J21" s="507"/>
      <c r="K21" s="502">
        <v>48</v>
      </c>
      <c r="L21" s="503" t="s">
        <v>62</v>
      </c>
      <c r="M21" s="504">
        <v>16</v>
      </c>
      <c r="N21" s="505">
        <v>145</v>
      </c>
      <c r="O21" s="129">
        <v>12</v>
      </c>
      <c r="P21" s="506">
        <v>35</v>
      </c>
      <c r="Q21" s="709"/>
      <c r="R21" s="710"/>
      <c r="S21" s="507"/>
    </row>
    <row r="22" spans="1:19" ht="15.75" customHeight="1">
      <c r="A22" s="107"/>
      <c r="B22" s="502"/>
      <c r="C22" s="505"/>
      <c r="D22" s="504"/>
      <c r="E22" s="505"/>
      <c r="F22" s="129"/>
      <c r="G22" s="506"/>
      <c r="H22" s="709"/>
      <c r="I22" s="710"/>
      <c r="J22" s="507"/>
      <c r="K22" s="502"/>
      <c r="L22" s="505"/>
      <c r="M22" s="504"/>
      <c r="N22" s="505"/>
      <c r="O22" s="129"/>
      <c r="P22" s="506"/>
      <c r="Q22" s="709"/>
      <c r="R22" s="710"/>
      <c r="S22" s="507"/>
    </row>
    <row r="23" spans="1:19" ht="15.75" customHeight="1">
      <c r="A23" s="128"/>
      <c r="B23" s="502"/>
      <c r="C23" s="505"/>
      <c r="D23" s="504"/>
      <c r="E23" s="505"/>
      <c r="F23" s="129"/>
      <c r="G23" s="506"/>
      <c r="H23" s="709"/>
      <c r="I23" s="710"/>
      <c r="J23" s="507"/>
      <c r="K23" s="502"/>
      <c r="L23" s="505"/>
      <c r="M23" s="504"/>
      <c r="N23" s="505"/>
      <c r="O23" s="129"/>
      <c r="P23" s="506"/>
      <c r="Q23" s="709"/>
      <c r="R23" s="710"/>
      <c r="S23" s="507"/>
    </row>
    <row r="24" spans="1:19" ht="24" customHeight="1" thickBot="1">
      <c r="A24" s="128"/>
      <c r="B24" s="713" t="s">
        <v>241</v>
      </c>
      <c r="C24" s="714"/>
      <c r="D24" s="715"/>
      <c r="E24" s="130">
        <v>1591</v>
      </c>
      <c r="F24" s="131">
        <v>15</v>
      </c>
      <c r="G24" s="132"/>
      <c r="H24" s="711"/>
      <c r="I24" s="712"/>
      <c r="J24" s="112"/>
      <c r="K24" s="713" t="s">
        <v>63</v>
      </c>
      <c r="L24" s="714"/>
      <c r="M24" s="715"/>
      <c r="N24" s="130">
        <v>575</v>
      </c>
      <c r="O24" s="131">
        <v>35.5</v>
      </c>
      <c r="P24" s="132"/>
      <c r="Q24" s="711"/>
      <c r="R24" s="712"/>
      <c r="S24" s="112"/>
    </row>
    <row r="25" spans="1:19" ht="15.75" customHeight="1" thickBot="1">
      <c r="A25" s="128"/>
      <c r="B25" s="106"/>
      <c r="C25" s="107"/>
      <c r="D25" s="106"/>
      <c r="E25" s="107"/>
      <c r="F25" s="108"/>
      <c r="G25" s="106"/>
      <c r="H25" s="318"/>
      <c r="I25" s="106"/>
      <c r="J25" s="107"/>
      <c r="K25" s="106"/>
      <c r="L25" s="107"/>
      <c r="M25" s="106"/>
      <c r="N25" s="107"/>
      <c r="O25" s="108"/>
      <c r="P25" s="106"/>
      <c r="Q25" s="318"/>
      <c r="R25" s="106"/>
      <c r="S25" s="107"/>
    </row>
    <row r="26" spans="1:19" ht="15.75" customHeight="1">
      <c r="A26" s="128"/>
      <c r="B26" s="497">
        <v>28</v>
      </c>
      <c r="C26" s="498" t="s">
        <v>99</v>
      </c>
      <c r="D26" s="499">
        <v>10</v>
      </c>
      <c r="E26" s="500">
        <v>922</v>
      </c>
      <c r="F26" s="127">
        <v>2</v>
      </c>
      <c r="G26" s="501">
        <v>4</v>
      </c>
      <c r="H26" s="707">
        <v>4</v>
      </c>
      <c r="I26" s="708"/>
      <c r="J26" s="507"/>
      <c r="K26" s="497">
        <v>22</v>
      </c>
      <c r="L26" s="498" t="s">
        <v>242</v>
      </c>
      <c r="M26" s="499">
        <v>8</v>
      </c>
      <c r="N26" s="500">
        <v>174</v>
      </c>
      <c r="O26" s="127">
        <v>15</v>
      </c>
      <c r="P26" s="501">
        <v>43</v>
      </c>
      <c r="Q26" s="707">
        <v>14</v>
      </c>
      <c r="R26" s="708"/>
      <c r="S26" s="507"/>
    </row>
    <row r="27" spans="1:19" ht="15.75" customHeight="1">
      <c r="A27" s="128"/>
      <c r="B27" s="502">
        <v>29</v>
      </c>
      <c r="C27" s="503" t="s">
        <v>243</v>
      </c>
      <c r="D27" s="504">
        <v>10</v>
      </c>
      <c r="E27" s="505">
        <v>95</v>
      </c>
      <c r="F27" s="129">
        <v>12</v>
      </c>
      <c r="G27" s="506">
        <v>36</v>
      </c>
      <c r="H27" s="709"/>
      <c r="I27" s="710"/>
      <c r="J27" s="507"/>
      <c r="K27" s="502">
        <v>23</v>
      </c>
      <c r="L27" s="503" t="s">
        <v>244</v>
      </c>
      <c r="M27" s="504">
        <v>8</v>
      </c>
      <c r="N27" s="505">
        <v>365</v>
      </c>
      <c r="O27" s="129">
        <v>6</v>
      </c>
      <c r="P27" s="506">
        <v>17</v>
      </c>
      <c r="Q27" s="709"/>
      <c r="R27" s="710"/>
      <c r="S27" s="507"/>
    </row>
    <row r="28" spans="1:19" ht="15.75" customHeight="1">
      <c r="A28" s="112"/>
      <c r="B28" s="502">
        <v>30</v>
      </c>
      <c r="C28" s="503" t="s">
        <v>245</v>
      </c>
      <c r="D28" s="504">
        <v>10</v>
      </c>
      <c r="E28" s="505">
        <v>705</v>
      </c>
      <c r="F28" s="129">
        <v>2</v>
      </c>
      <c r="G28" s="506">
        <v>5</v>
      </c>
      <c r="H28" s="709"/>
      <c r="I28" s="710"/>
      <c r="J28" s="507"/>
      <c r="K28" s="502">
        <v>24</v>
      </c>
      <c r="L28" s="503" t="s">
        <v>246</v>
      </c>
      <c r="M28" s="504">
        <v>8</v>
      </c>
      <c r="N28" s="505">
        <v>30</v>
      </c>
      <c r="O28" s="129">
        <v>16</v>
      </c>
      <c r="P28" s="506">
        <v>48</v>
      </c>
      <c r="Q28" s="709"/>
      <c r="R28" s="710"/>
      <c r="S28" s="507"/>
    </row>
    <row r="29" spans="1:19" ht="15.75" customHeight="1">
      <c r="A29" s="107"/>
      <c r="B29" s="502"/>
      <c r="C29" s="505"/>
      <c r="D29" s="504"/>
      <c r="E29" s="505"/>
      <c r="F29" s="129"/>
      <c r="G29" s="506"/>
      <c r="H29" s="709"/>
      <c r="I29" s="710"/>
      <c r="J29" s="507"/>
      <c r="K29" s="502"/>
      <c r="L29" s="505"/>
      <c r="M29" s="504"/>
      <c r="N29" s="505"/>
      <c r="O29" s="129"/>
      <c r="P29" s="506"/>
      <c r="Q29" s="709"/>
      <c r="R29" s="710"/>
      <c r="S29" s="507"/>
    </row>
    <row r="30" spans="1:19" ht="15.75" customHeight="1">
      <c r="A30" s="128"/>
      <c r="B30" s="502"/>
      <c r="C30" s="505"/>
      <c r="D30" s="504"/>
      <c r="E30" s="505"/>
      <c r="F30" s="129"/>
      <c r="G30" s="506"/>
      <c r="H30" s="709"/>
      <c r="I30" s="710"/>
      <c r="J30" s="507"/>
      <c r="K30" s="502"/>
      <c r="L30" s="505"/>
      <c r="M30" s="504"/>
      <c r="N30" s="505"/>
      <c r="O30" s="129"/>
      <c r="P30" s="506"/>
      <c r="Q30" s="709"/>
      <c r="R30" s="710"/>
      <c r="S30" s="507"/>
    </row>
    <row r="31" spans="1:19" ht="22.5" customHeight="1" thickBot="1">
      <c r="A31" s="128"/>
      <c r="B31" s="713" t="s">
        <v>247</v>
      </c>
      <c r="C31" s="714"/>
      <c r="D31" s="715"/>
      <c r="E31" s="130">
        <v>1722</v>
      </c>
      <c r="F31" s="131">
        <v>16</v>
      </c>
      <c r="G31" s="132"/>
      <c r="H31" s="711"/>
      <c r="I31" s="712"/>
      <c r="J31" s="112"/>
      <c r="K31" s="713" t="s">
        <v>86</v>
      </c>
      <c r="L31" s="714"/>
      <c r="M31" s="715"/>
      <c r="N31" s="130">
        <v>569</v>
      </c>
      <c r="O31" s="131">
        <v>37</v>
      </c>
      <c r="P31" s="132"/>
      <c r="Q31" s="711"/>
      <c r="R31" s="712"/>
      <c r="S31" s="112"/>
    </row>
    <row r="32" spans="1:19" ht="15.75" customHeight="1" thickBot="1">
      <c r="A32" s="128"/>
      <c r="B32" s="106"/>
      <c r="C32" s="107"/>
      <c r="D32" s="106"/>
      <c r="E32" s="107"/>
      <c r="F32" s="108"/>
      <c r="G32" s="106"/>
      <c r="H32" s="318"/>
      <c r="I32" s="106"/>
      <c r="J32" s="107"/>
      <c r="K32" s="106"/>
      <c r="L32" s="107"/>
      <c r="M32" s="106"/>
      <c r="N32" s="107"/>
      <c r="O32" s="108"/>
      <c r="P32" s="106"/>
      <c r="Q32" s="318"/>
      <c r="R32" s="106"/>
      <c r="S32" s="107"/>
    </row>
    <row r="33" spans="1:19" ht="15.75" customHeight="1">
      <c r="A33" s="128"/>
      <c r="B33" s="497">
        <v>37</v>
      </c>
      <c r="C33" s="498" t="s">
        <v>248</v>
      </c>
      <c r="D33" s="499">
        <v>13</v>
      </c>
      <c r="E33" s="500">
        <v>772</v>
      </c>
      <c r="F33" s="127">
        <v>5</v>
      </c>
      <c r="G33" s="501">
        <v>13</v>
      </c>
      <c r="H33" s="707">
        <v>5</v>
      </c>
      <c r="I33" s="708"/>
      <c r="J33" s="507"/>
      <c r="K33" s="497">
        <v>10</v>
      </c>
      <c r="L33" s="498" t="s">
        <v>249</v>
      </c>
      <c r="M33" s="499">
        <v>4</v>
      </c>
      <c r="N33" s="500">
        <v>196</v>
      </c>
      <c r="O33" s="127">
        <v>13</v>
      </c>
      <c r="P33" s="501">
        <v>37</v>
      </c>
      <c r="Q33" s="707">
        <v>15</v>
      </c>
      <c r="R33" s="708"/>
      <c r="S33" s="507"/>
    </row>
    <row r="34" spans="1:19" ht="15.75" customHeight="1">
      <c r="A34" s="128"/>
      <c r="B34" s="502">
        <v>38</v>
      </c>
      <c r="C34" s="503" t="s">
        <v>250</v>
      </c>
      <c r="D34" s="504">
        <v>13</v>
      </c>
      <c r="E34" s="505">
        <v>387</v>
      </c>
      <c r="F34" s="129">
        <v>5</v>
      </c>
      <c r="G34" s="506">
        <v>14</v>
      </c>
      <c r="H34" s="709"/>
      <c r="I34" s="710"/>
      <c r="J34" s="507"/>
      <c r="K34" s="502">
        <v>11</v>
      </c>
      <c r="L34" s="503" t="s">
        <v>196</v>
      </c>
      <c r="M34" s="504">
        <v>4</v>
      </c>
      <c r="N34" s="505">
        <v>53</v>
      </c>
      <c r="O34" s="129">
        <v>14</v>
      </c>
      <c r="P34" s="506">
        <v>42</v>
      </c>
      <c r="Q34" s="709"/>
      <c r="R34" s="710"/>
      <c r="S34" s="507"/>
    </row>
    <row r="35" spans="1:19" ht="15.75" customHeight="1">
      <c r="A35" s="112"/>
      <c r="B35" s="502">
        <v>39</v>
      </c>
      <c r="C35" s="503" t="s">
        <v>251</v>
      </c>
      <c r="D35" s="504">
        <v>13</v>
      </c>
      <c r="E35" s="505">
        <v>280</v>
      </c>
      <c r="F35" s="129">
        <v>6.5</v>
      </c>
      <c r="G35" s="506">
        <v>18</v>
      </c>
      <c r="H35" s="709"/>
      <c r="I35" s="710"/>
      <c r="J35" s="507"/>
      <c r="K35" s="502">
        <v>12</v>
      </c>
      <c r="L35" s="503" t="s">
        <v>197</v>
      </c>
      <c r="M35" s="504">
        <v>4</v>
      </c>
      <c r="N35" s="505">
        <v>103</v>
      </c>
      <c r="O35" s="129">
        <v>14</v>
      </c>
      <c r="P35" s="506">
        <v>41</v>
      </c>
      <c r="Q35" s="709"/>
      <c r="R35" s="710"/>
      <c r="S35" s="507"/>
    </row>
    <row r="36" spans="1:19" ht="15.75" customHeight="1">
      <c r="A36" s="107"/>
      <c r="B36" s="502"/>
      <c r="C36" s="505"/>
      <c r="D36" s="504"/>
      <c r="E36" s="505"/>
      <c r="F36" s="129"/>
      <c r="G36" s="506"/>
      <c r="H36" s="709"/>
      <c r="I36" s="710"/>
      <c r="J36" s="507"/>
      <c r="K36" s="502"/>
      <c r="L36" s="505"/>
      <c r="M36" s="504"/>
      <c r="N36" s="505"/>
      <c r="O36" s="129"/>
      <c r="P36" s="506"/>
      <c r="Q36" s="709"/>
      <c r="R36" s="710"/>
      <c r="S36" s="507"/>
    </row>
    <row r="37" spans="1:19" ht="15.75" customHeight="1">
      <c r="A37" s="128"/>
      <c r="B37" s="502"/>
      <c r="C37" s="505"/>
      <c r="D37" s="504"/>
      <c r="E37" s="505"/>
      <c r="F37" s="129"/>
      <c r="G37" s="506"/>
      <c r="H37" s="709"/>
      <c r="I37" s="710"/>
      <c r="J37" s="507"/>
      <c r="K37" s="502"/>
      <c r="L37" s="505"/>
      <c r="M37" s="504"/>
      <c r="N37" s="505"/>
      <c r="O37" s="129"/>
      <c r="P37" s="506"/>
      <c r="Q37" s="709"/>
      <c r="R37" s="710"/>
      <c r="S37" s="507"/>
    </row>
    <row r="38" spans="1:19" ht="23.25" customHeight="1" thickBot="1">
      <c r="A38" s="128"/>
      <c r="B38" s="713" t="s">
        <v>112</v>
      </c>
      <c r="C38" s="714"/>
      <c r="D38" s="715"/>
      <c r="E38" s="130">
        <v>1439</v>
      </c>
      <c r="F38" s="131">
        <v>16.5</v>
      </c>
      <c r="G38" s="132"/>
      <c r="H38" s="711"/>
      <c r="I38" s="712"/>
      <c r="J38" s="112"/>
      <c r="K38" s="713" t="s">
        <v>252</v>
      </c>
      <c r="L38" s="714"/>
      <c r="M38" s="715"/>
      <c r="N38" s="130">
        <v>352</v>
      </c>
      <c r="O38" s="131">
        <v>41</v>
      </c>
      <c r="P38" s="132"/>
      <c r="Q38" s="711"/>
      <c r="R38" s="712"/>
      <c r="S38" s="112"/>
    </row>
    <row r="39" spans="1:19" ht="15.75" customHeight="1" thickBot="1">
      <c r="A39" s="128"/>
      <c r="B39" s="106"/>
      <c r="C39" s="107"/>
      <c r="D39" s="106"/>
      <c r="E39" s="107"/>
      <c r="F39" s="108"/>
      <c r="G39" s="106"/>
      <c r="H39" s="318"/>
      <c r="I39" s="106"/>
      <c r="J39" s="107"/>
      <c r="K39" s="107"/>
      <c r="L39" s="107"/>
      <c r="M39" s="107"/>
      <c r="N39" s="107"/>
      <c r="O39" s="108"/>
      <c r="P39" s="107"/>
      <c r="Q39" s="319"/>
      <c r="R39" s="107"/>
      <c r="S39" s="107"/>
    </row>
    <row r="40" spans="1:19" ht="15.75" customHeight="1">
      <c r="A40" s="128"/>
      <c r="B40" s="497">
        <v>34</v>
      </c>
      <c r="C40" s="498" t="s">
        <v>253</v>
      </c>
      <c r="D40" s="499">
        <v>12</v>
      </c>
      <c r="E40" s="500">
        <v>181</v>
      </c>
      <c r="F40" s="127">
        <v>14</v>
      </c>
      <c r="G40" s="501">
        <v>40</v>
      </c>
      <c r="H40" s="707">
        <v>6</v>
      </c>
      <c r="I40" s="708"/>
      <c r="J40" s="507"/>
      <c r="K40" s="497">
        <v>7</v>
      </c>
      <c r="L40" s="498" t="s">
        <v>254</v>
      </c>
      <c r="M40" s="499">
        <v>3</v>
      </c>
      <c r="N40" s="500">
        <v>72</v>
      </c>
      <c r="O40" s="127">
        <v>16</v>
      </c>
      <c r="P40" s="501">
        <v>47</v>
      </c>
      <c r="Q40" s="707">
        <v>16</v>
      </c>
      <c r="R40" s="708"/>
      <c r="S40" s="507"/>
    </row>
    <row r="41" spans="1:19" ht="15.75" customHeight="1">
      <c r="A41" s="128"/>
      <c r="B41" s="502">
        <v>35</v>
      </c>
      <c r="C41" s="503" t="s">
        <v>255</v>
      </c>
      <c r="D41" s="504">
        <v>12</v>
      </c>
      <c r="E41" s="505">
        <v>514</v>
      </c>
      <c r="F41" s="129">
        <v>2</v>
      </c>
      <c r="G41" s="506">
        <v>6</v>
      </c>
      <c r="H41" s="709"/>
      <c r="I41" s="710"/>
      <c r="J41" s="507"/>
      <c r="K41" s="502">
        <v>8</v>
      </c>
      <c r="L41" s="503" t="s">
        <v>195</v>
      </c>
      <c r="M41" s="504">
        <v>3</v>
      </c>
      <c r="N41" s="505">
        <v>16</v>
      </c>
      <c r="O41" s="129">
        <v>15.5</v>
      </c>
      <c r="P41" s="506">
        <v>45</v>
      </c>
      <c r="Q41" s="709"/>
      <c r="R41" s="710"/>
      <c r="S41" s="507"/>
    </row>
    <row r="42" spans="1:19" ht="15.75" customHeight="1">
      <c r="A42" s="107"/>
      <c r="B42" s="502">
        <v>36</v>
      </c>
      <c r="C42" s="503" t="s">
        <v>256</v>
      </c>
      <c r="D42" s="504">
        <v>12</v>
      </c>
      <c r="E42" s="505">
        <v>370</v>
      </c>
      <c r="F42" s="129">
        <v>4</v>
      </c>
      <c r="G42" s="506">
        <v>12</v>
      </c>
      <c r="H42" s="709"/>
      <c r="I42" s="710"/>
      <c r="J42" s="507"/>
      <c r="K42" s="502">
        <v>9</v>
      </c>
      <c r="L42" s="503" t="s">
        <v>257</v>
      </c>
      <c r="M42" s="504">
        <v>3</v>
      </c>
      <c r="N42" s="505">
        <v>150</v>
      </c>
      <c r="O42" s="129">
        <v>11</v>
      </c>
      <c r="P42" s="506">
        <v>32</v>
      </c>
      <c r="Q42" s="709"/>
      <c r="R42" s="710"/>
      <c r="S42" s="507"/>
    </row>
    <row r="43" spans="1:19" ht="15.75" customHeight="1">
      <c r="A43" s="107"/>
      <c r="B43" s="502"/>
      <c r="C43" s="505"/>
      <c r="D43" s="504"/>
      <c r="E43" s="505"/>
      <c r="F43" s="129"/>
      <c r="G43" s="506"/>
      <c r="H43" s="709"/>
      <c r="I43" s="710"/>
      <c r="J43" s="507"/>
      <c r="K43" s="502"/>
      <c r="L43" s="505"/>
      <c r="M43" s="504"/>
      <c r="N43" s="505"/>
      <c r="O43" s="129"/>
      <c r="P43" s="506"/>
      <c r="Q43" s="709"/>
      <c r="R43" s="710"/>
      <c r="S43" s="507"/>
    </row>
    <row r="44" spans="1:19" ht="15.75" customHeight="1">
      <c r="A44" s="128"/>
      <c r="B44" s="502"/>
      <c r="C44" s="505"/>
      <c r="D44" s="504"/>
      <c r="E44" s="505"/>
      <c r="F44" s="129"/>
      <c r="G44" s="506"/>
      <c r="H44" s="709"/>
      <c r="I44" s="710"/>
      <c r="J44" s="507"/>
      <c r="K44" s="502"/>
      <c r="L44" s="505"/>
      <c r="M44" s="504"/>
      <c r="N44" s="505"/>
      <c r="O44" s="129"/>
      <c r="P44" s="506"/>
      <c r="Q44" s="709"/>
      <c r="R44" s="710"/>
      <c r="S44" s="507"/>
    </row>
    <row r="45" spans="1:19" ht="21.75" customHeight="1" thickBot="1">
      <c r="A45" s="128"/>
      <c r="B45" s="713" t="s">
        <v>109</v>
      </c>
      <c r="C45" s="714"/>
      <c r="D45" s="715"/>
      <c r="E45" s="130">
        <v>1065</v>
      </c>
      <c r="F45" s="131">
        <v>20</v>
      </c>
      <c r="G45" s="132"/>
      <c r="H45" s="711"/>
      <c r="I45" s="712"/>
      <c r="J45" s="112"/>
      <c r="K45" s="713" t="s">
        <v>69</v>
      </c>
      <c r="L45" s="714"/>
      <c r="M45" s="715"/>
      <c r="N45" s="130">
        <v>238</v>
      </c>
      <c r="O45" s="131">
        <v>42.5</v>
      </c>
      <c r="P45" s="132"/>
      <c r="Q45" s="711"/>
      <c r="R45" s="712"/>
      <c r="S45" s="107"/>
    </row>
    <row r="46" spans="1:19" ht="15.75" customHeight="1" thickBot="1">
      <c r="A46" s="128"/>
      <c r="B46" s="107"/>
      <c r="C46" s="107"/>
      <c r="D46" s="107"/>
      <c r="E46" s="107"/>
      <c r="F46" s="108"/>
      <c r="G46" s="107"/>
      <c r="H46" s="319"/>
      <c r="I46" s="107"/>
      <c r="J46" s="107"/>
      <c r="K46" s="107"/>
      <c r="L46" s="107"/>
      <c r="M46" s="107"/>
      <c r="N46" s="107"/>
      <c r="O46" s="108"/>
      <c r="P46" s="107"/>
      <c r="Q46" s="319"/>
      <c r="R46" s="107"/>
      <c r="S46" s="107"/>
    </row>
    <row r="47" spans="1:19" ht="15.75" customHeight="1">
      <c r="A47" s="128"/>
      <c r="B47" s="497">
        <v>16</v>
      </c>
      <c r="C47" s="498" t="s">
        <v>258</v>
      </c>
      <c r="D47" s="499">
        <v>6</v>
      </c>
      <c r="E47" s="500">
        <v>898</v>
      </c>
      <c r="F47" s="127">
        <v>3</v>
      </c>
      <c r="G47" s="501">
        <v>7</v>
      </c>
      <c r="H47" s="707">
        <v>7</v>
      </c>
      <c r="I47" s="708"/>
      <c r="J47" s="507"/>
      <c r="K47" s="497" t="s">
        <v>32</v>
      </c>
      <c r="L47" s="498" t="s">
        <v>32</v>
      </c>
      <c r="M47" s="499" t="s">
        <v>32</v>
      </c>
      <c r="N47" s="500" t="s">
        <v>32</v>
      </c>
      <c r="O47" s="127" t="s">
        <v>32</v>
      </c>
      <c r="P47" s="501" t="s">
        <v>32</v>
      </c>
      <c r="Q47" s="707" t="s">
        <v>32</v>
      </c>
      <c r="R47" s="708"/>
      <c r="S47" s="507"/>
    </row>
    <row r="48" spans="1:19" ht="15.75" customHeight="1">
      <c r="A48" s="128"/>
      <c r="B48" s="502">
        <v>17</v>
      </c>
      <c r="C48" s="503" t="s">
        <v>259</v>
      </c>
      <c r="D48" s="504">
        <v>6</v>
      </c>
      <c r="E48" s="505">
        <v>171</v>
      </c>
      <c r="F48" s="129">
        <v>10</v>
      </c>
      <c r="G48" s="506">
        <v>29</v>
      </c>
      <c r="H48" s="709"/>
      <c r="I48" s="710"/>
      <c r="J48" s="507"/>
      <c r="K48" s="502" t="s">
        <v>32</v>
      </c>
      <c r="L48" s="503" t="s">
        <v>32</v>
      </c>
      <c r="M48" s="504" t="s">
        <v>32</v>
      </c>
      <c r="N48" s="505" t="s">
        <v>32</v>
      </c>
      <c r="O48" s="129" t="s">
        <v>32</v>
      </c>
      <c r="P48" s="506" t="s">
        <v>32</v>
      </c>
      <c r="Q48" s="709"/>
      <c r="R48" s="710"/>
      <c r="S48" s="507"/>
    </row>
    <row r="49" spans="1:19" ht="15.75" customHeight="1">
      <c r="A49" s="107"/>
      <c r="B49" s="502">
        <v>18</v>
      </c>
      <c r="C49" s="503" t="s">
        <v>260</v>
      </c>
      <c r="D49" s="504">
        <v>6</v>
      </c>
      <c r="E49" s="505">
        <v>164</v>
      </c>
      <c r="F49" s="129">
        <v>10</v>
      </c>
      <c r="G49" s="506">
        <v>30</v>
      </c>
      <c r="H49" s="709"/>
      <c r="I49" s="710"/>
      <c r="J49" s="507"/>
      <c r="K49" s="502" t="s">
        <v>32</v>
      </c>
      <c r="L49" s="503" t="s">
        <v>32</v>
      </c>
      <c r="M49" s="504" t="s">
        <v>32</v>
      </c>
      <c r="N49" s="505" t="s">
        <v>32</v>
      </c>
      <c r="O49" s="129" t="s">
        <v>32</v>
      </c>
      <c r="P49" s="506" t="s">
        <v>32</v>
      </c>
      <c r="Q49" s="709"/>
      <c r="R49" s="710"/>
      <c r="S49" s="507"/>
    </row>
    <row r="50" spans="1:19" ht="15.75" customHeight="1">
      <c r="A50" s="107"/>
      <c r="B50" s="502"/>
      <c r="C50" s="505"/>
      <c r="D50" s="504"/>
      <c r="E50" s="505"/>
      <c r="F50" s="129"/>
      <c r="G50" s="506"/>
      <c r="H50" s="709"/>
      <c r="I50" s="710"/>
      <c r="J50" s="507"/>
      <c r="K50" s="502"/>
      <c r="L50" s="505"/>
      <c r="M50" s="504"/>
      <c r="N50" s="505"/>
      <c r="O50" s="129"/>
      <c r="P50" s="506"/>
      <c r="Q50" s="709"/>
      <c r="R50" s="710"/>
      <c r="S50" s="507"/>
    </row>
    <row r="51" spans="1:19" ht="15.75" customHeight="1">
      <c r="A51" s="128"/>
      <c r="B51" s="502"/>
      <c r="C51" s="505"/>
      <c r="D51" s="504"/>
      <c r="E51" s="505"/>
      <c r="F51" s="129"/>
      <c r="G51" s="506"/>
      <c r="H51" s="709"/>
      <c r="I51" s="710"/>
      <c r="J51" s="507"/>
      <c r="K51" s="502"/>
      <c r="L51" s="505"/>
      <c r="M51" s="504"/>
      <c r="N51" s="505"/>
      <c r="O51" s="129"/>
      <c r="P51" s="506"/>
      <c r="Q51" s="709"/>
      <c r="R51" s="710"/>
      <c r="S51" s="507"/>
    </row>
    <row r="52" spans="1:19" ht="22.5" customHeight="1" thickBot="1">
      <c r="A52" s="128"/>
      <c r="B52" s="713" t="s">
        <v>70</v>
      </c>
      <c r="C52" s="714"/>
      <c r="D52" s="715"/>
      <c r="E52" s="130">
        <v>1233</v>
      </c>
      <c r="F52" s="131">
        <v>23</v>
      </c>
      <c r="G52" s="132"/>
      <c r="H52" s="711"/>
      <c r="I52" s="712"/>
      <c r="J52" s="112"/>
      <c r="K52" s="713" t="s">
        <v>32</v>
      </c>
      <c r="L52" s="714"/>
      <c r="M52" s="715"/>
      <c r="N52" s="130" t="s">
        <v>32</v>
      </c>
      <c r="O52" s="131" t="s">
        <v>32</v>
      </c>
      <c r="P52" s="132"/>
      <c r="Q52" s="711"/>
      <c r="R52" s="712"/>
      <c r="S52" s="107"/>
    </row>
    <row r="53" spans="1:19" ht="15.75" customHeight="1" thickBot="1">
      <c r="A53" s="128"/>
      <c r="B53" s="107"/>
      <c r="C53" s="107"/>
      <c r="D53" s="107"/>
      <c r="E53" s="107"/>
      <c r="F53" s="108"/>
      <c r="G53" s="107"/>
      <c r="H53" s="319"/>
      <c r="I53" s="107"/>
      <c r="J53" s="107"/>
      <c r="K53" s="107"/>
      <c r="L53" s="107"/>
      <c r="M53" s="107"/>
      <c r="N53" s="107"/>
      <c r="O53" s="108"/>
      <c r="P53" s="107"/>
      <c r="Q53" s="319"/>
      <c r="R53" s="107"/>
      <c r="S53" s="107"/>
    </row>
    <row r="54" spans="1:19" ht="15.75" customHeight="1">
      <c r="A54" s="128"/>
      <c r="B54" s="497">
        <v>1</v>
      </c>
      <c r="C54" s="498" t="s">
        <v>261</v>
      </c>
      <c r="D54" s="499">
        <v>1</v>
      </c>
      <c r="E54" s="500">
        <v>281</v>
      </c>
      <c r="F54" s="127">
        <v>11</v>
      </c>
      <c r="G54" s="501">
        <v>31</v>
      </c>
      <c r="H54" s="707">
        <v>8</v>
      </c>
      <c r="I54" s="708"/>
      <c r="J54" s="507"/>
      <c r="K54" s="497" t="s">
        <v>32</v>
      </c>
      <c r="L54" s="498" t="s">
        <v>32</v>
      </c>
      <c r="M54" s="499" t="s">
        <v>32</v>
      </c>
      <c r="N54" s="500" t="s">
        <v>32</v>
      </c>
      <c r="O54" s="127" t="s">
        <v>32</v>
      </c>
      <c r="P54" s="501" t="s">
        <v>32</v>
      </c>
      <c r="Q54" s="707" t="s">
        <v>32</v>
      </c>
      <c r="R54" s="708"/>
      <c r="S54" s="507"/>
    </row>
    <row r="55" spans="1:19" ht="15.75" customHeight="1">
      <c r="A55" s="128"/>
      <c r="B55" s="502">
        <v>2</v>
      </c>
      <c r="C55" s="503" t="s">
        <v>262</v>
      </c>
      <c r="D55" s="504">
        <v>1</v>
      </c>
      <c r="E55" s="505">
        <v>325</v>
      </c>
      <c r="F55" s="129">
        <v>7</v>
      </c>
      <c r="G55" s="506">
        <v>21</v>
      </c>
      <c r="H55" s="709"/>
      <c r="I55" s="710"/>
      <c r="J55" s="507"/>
      <c r="K55" s="502" t="s">
        <v>32</v>
      </c>
      <c r="L55" s="503" t="s">
        <v>32</v>
      </c>
      <c r="M55" s="504" t="s">
        <v>32</v>
      </c>
      <c r="N55" s="505" t="s">
        <v>32</v>
      </c>
      <c r="O55" s="129" t="s">
        <v>32</v>
      </c>
      <c r="P55" s="506" t="s">
        <v>32</v>
      </c>
      <c r="Q55" s="709"/>
      <c r="R55" s="710"/>
      <c r="S55" s="507"/>
    </row>
    <row r="56" spans="1:19" ht="15.75" customHeight="1">
      <c r="A56" s="107"/>
      <c r="B56" s="502">
        <v>3</v>
      </c>
      <c r="C56" s="503" t="s">
        <v>263</v>
      </c>
      <c r="D56" s="504">
        <v>1</v>
      </c>
      <c r="E56" s="505">
        <v>280</v>
      </c>
      <c r="F56" s="129">
        <v>6.5</v>
      </c>
      <c r="G56" s="506">
        <v>18</v>
      </c>
      <c r="H56" s="709"/>
      <c r="I56" s="710"/>
      <c r="J56" s="507"/>
      <c r="K56" s="502" t="s">
        <v>32</v>
      </c>
      <c r="L56" s="503" t="s">
        <v>32</v>
      </c>
      <c r="M56" s="504" t="s">
        <v>32</v>
      </c>
      <c r="N56" s="505" t="s">
        <v>32</v>
      </c>
      <c r="O56" s="129" t="s">
        <v>32</v>
      </c>
      <c r="P56" s="506" t="s">
        <v>32</v>
      </c>
      <c r="Q56" s="709"/>
      <c r="R56" s="710"/>
      <c r="S56" s="507"/>
    </row>
    <row r="57" spans="1:19" ht="15.75" customHeight="1">
      <c r="A57" s="107"/>
      <c r="B57" s="502"/>
      <c r="C57" s="505"/>
      <c r="D57" s="504"/>
      <c r="E57" s="505"/>
      <c r="F57" s="129"/>
      <c r="G57" s="506"/>
      <c r="H57" s="709"/>
      <c r="I57" s="710"/>
      <c r="J57" s="507"/>
      <c r="K57" s="502"/>
      <c r="L57" s="505"/>
      <c r="M57" s="504"/>
      <c r="N57" s="505"/>
      <c r="O57" s="129"/>
      <c r="P57" s="506"/>
      <c r="Q57" s="709"/>
      <c r="R57" s="710"/>
      <c r="S57" s="507"/>
    </row>
    <row r="58" spans="1:19" ht="15.75" customHeight="1">
      <c r="A58" s="128"/>
      <c r="B58" s="502"/>
      <c r="C58" s="505"/>
      <c r="D58" s="504"/>
      <c r="E58" s="505"/>
      <c r="F58" s="129"/>
      <c r="G58" s="506"/>
      <c r="H58" s="709"/>
      <c r="I58" s="710"/>
      <c r="J58" s="507"/>
      <c r="K58" s="502"/>
      <c r="L58" s="505"/>
      <c r="M58" s="504"/>
      <c r="N58" s="505"/>
      <c r="O58" s="129"/>
      <c r="P58" s="506"/>
      <c r="Q58" s="709"/>
      <c r="R58" s="710"/>
      <c r="S58" s="507"/>
    </row>
    <row r="59" spans="1:19" ht="22.5" customHeight="1" thickBot="1">
      <c r="A59" s="128"/>
      <c r="B59" s="713" t="s">
        <v>68</v>
      </c>
      <c r="C59" s="714"/>
      <c r="D59" s="715"/>
      <c r="E59" s="130">
        <v>886</v>
      </c>
      <c r="F59" s="131">
        <v>24.5</v>
      </c>
      <c r="G59" s="132"/>
      <c r="H59" s="711"/>
      <c r="I59" s="712"/>
      <c r="J59" s="112"/>
      <c r="K59" s="713" t="s">
        <v>32</v>
      </c>
      <c r="L59" s="714"/>
      <c r="M59" s="715"/>
      <c r="N59" s="130" t="s">
        <v>32</v>
      </c>
      <c r="O59" s="131" t="s">
        <v>32</v>
      </c>
      <c r="P59" s="132"/>
      <c r="Q59" s="711"/>
      <c r="R59" s="712"/>
      <c r="S59" s="107"/>
    </row>
    <row r="60" spans="1:19" ht="15.75" customHeight="1" thickBot="1">
      <c r="A60" s="128"/>
      <c r="B60" s="107"/>
      <c r="C60" s="107"/>
      <c r="D60" s="107"/>
      <c r="E60" s="107"/>
      <c r="F60" s="108"/>
      <c r="G60" s="107"/>
      <c r="H60" s="319"/>
      <c r="I60" s="107"/>
      <c r="J60" s="107"/>
      <c r="K60" s="107"/>
      <c r="L60" s="107"/>
      <c r="M60" s="107"/>
      <c r="N60" s="107"/>
      <c r="O60" s="108"/>
      <c r="P60" s="107"/>
      <c r="Q60" s="319"/>
      <c r="R60" s="107"/>
      <c r="S60" s="107"/>
    </row>
    <row r="61" spans="1:19" ht="15.75" customHeight="1">
      <c r="A61" s="128"/>
      <c r="B61" s="497">
        <v>13</v>
      </c>
      <c r="C61" s="498" t="s">
        <v>264</v>
      </c>
      <c r="D61" s="499">
        <v>5</v>
      </c>
      <c r="E61" s="500">
        <v>482</v>
      </c>
      <c r="F61" s="127">
        <v>7</v>
      </c>
      <c r="G61" s="501">
        <v>20</v>
      </c>
      <c r="H61" s="707">
        <v>9</v>
      </c>
      <c r="I61" s="708"/>
      <c r="J61" s="507"/>
      <c r="K61" s="497" t="s">
        <v>32</v>
      </c>
      <c r="L61" s="498" t="s">
        <v>32</v>
      </c>
      <c r="M61" s="499" t="s">
        <v>32</v>
      </c>
      <c r="N61" s="500" t="s">
        <v>32</v>
      </c>
      <c r="O61" s="127" t="s">
        <v>32</v>
      </c>
      <c r="P61" s="501" t="s">
        <v>32</v>
      </c>
      <c r="Q61" s="707" t="s">
        <v>32</v>
      </c>
      <c r="R61" s="708"/>
      <c r="S61" s="507"/>
    </row>
    <row r="62" spans="1:19" ht="15.75" customHeight="1">
      <c r="A62" s="128"/>
      <c r="B62" s="502">
        <v>14</v>
      </c>
      <c r="C62" s="503" t="s">
        <v>265</v>
      </c>
      <c r="D62" s="504">
        <v>5</v>
      </c>
      <c r="E62" s="505">
        <v>412</v>
      </c>
      <c r="F62" s="129">
        <v>4</v>
      </c>
      <c r="G62" s="506">
        <v>11</v>
      </c>
      <c r="H62" s="709"/>
      <c r="I62" s="710"/>
      <c r="J62" s="507"/>
      <c r="K62" s="502" t="s">
        <v>32</v>
      </c>
      <c r="L62" s="503" t="s">
        <v>32</v>
      </c>
      <c r="M62" s="504" t="s">
        <v>32</v>
      </c>
      <c r="N62" s="505" t="s">
        <v>32</v>
      </c>
      <c r="O62" s="129" t="s">
        <v>32</v>
      </c>
      <c r="P62" s="506" t="s">
        <v>32</v>
      </c>
      <c r="Q62" s="709"/>
      <c r="R62" s="710"/>
      <c r="S62" s="507"/>
    </row>
    <row r="63" spans="1:19" ht="15.75" customHeight="1">
      <c r="A63" s="107"/>
      <c r="B63" s="502">
        <v>15</v>
      </c>
      <c r="C63" s="503" t="s">
        <v>98</v>
      </c>
      <c r="D63" s="504">
        <v>5</v>
      </c>
      <c r="E63" s="505">
        <v>96</v>
      </c>
      <c r="F63" s="129">
        <v>15</v>
      </c>
      <c r="G63" s="506">
        <v>44</v>
      </c>
      <c r="H63" s="709"/>
      <c r="I63" s="710"/>
      <c r="J63" s="507"/>
      <c r="K63" s="502" t="s">
        <v>32</v>
      </c>
      <c r="L63" s="503" t="s">
        <v>32</v>
      </c>
      <c r="M63" s="504" t="s">
        <v>32</v>
      </c>
      <c r="N63" s="505" t="s">
        <v>32</v>
      </c>
      <c r="O63" s="129" t="s">
        <v>32</v>
      </c>
      <c r="P63" s="506" t="s">
        <v>32</v>
      </c>
      <c r="Q63" s="709"/>
      <c r="R63" s="710"/>
      <c r="S63" s="507"/>
    </row>
    <row r="64" spans="1:19" ht="15.75" customHeight="1">
      <c r="A64" s="107"/>
      <c r="B64" s="502"/>
      <c r="C64" s="505"/>
      <c r="D64" s="504"/>
      <c r="E64" s="505"/>
      <c r="F64" s="129"/>
      <c r="G64" s="506"/>
      <c r="H64" s="709"/>
      <c r="I64" s="710"/>
      <c r="J64" s="507"/>
      <c r="K64" s="502"/>
      <c r="L64" s="505"/>
      <c r="M64" s="504"/>
      <c r="N64" s="505"/>
      <c r="O64" s="129"/>
      <c r="P64" s="506"/>
      <c r="Q64" s="709"/>
      <c r="R64" s="710"/>
      <c r="S64" s="507"/>
    </row>
    <row r="65" spans="1:19" ht="15.75" customHeight="1">
      <c r="A65" s="128"/>
      <c r="B65" s="502"/>
      <c r="C65" s="505"/>
      <c r="D65" s="504"/>
      <c r="E65" s="505"/>
      <c r="F65" s="129"/>
      <c r="G65" s="506"/>
      <c r="H65" s="709"/>
      <c r="I65" s="710"/>
      <c r="J65" s="507"/>
      <c r="K65" s="502"/>
      <c r="L65" s="505"/>
      <c r="M65" s="504"/>
      <c r="N65" s="505"/>
      <c r="O65" s="129"/>
      <c r="P65" s="506"/>
      <c r="Q65" s="709"/>
      <c r="R65" s="710"/>
      <c r="S65" s="507"/>
    </row>
    <row r="66" spans="1:19" ht="22.5" customHeight="1" thickBot="1">
      <c r="A66" s="128"/>
      <c r="B66" s="713" t="s">
        <v>65</v>
      </c>
      <c r="C66" s="714"/>
      <c r="D66" s="715"/>
      <c r="E66" s="130">
        <v>990</v>
      </c>
      <c r="F66" s="131">
        <v>26</v>
      </c>
      <c r="G66" s="132"/>
      <c r="H66" s="711"/>
      <c r="I66" s="712"/>
      <c r="J66" s="112"/>
      <c r="K66" s="713" t="s">
        <v>32</v>
      </c>
      <c r="L66" s="714"/>
      <c r="M66" s="715"/>
      <c r="N66" s="130" t="s">
        <v>32</v>
      </c>
      <c r="O66" s="131" t="s">
        <v>32</v>
      </c>
      <c r="P66" s="132"/>
      <c r="Q66" s="711"/>
      <c r="R66" s="712"/>
      <c r="S66" s="107"/>
    </row>
    <row r="67" spans="1:19" ht="15.75" customHeight="1" thickBot="1">
      <c r="A67" s="128"/>
      <c r="B67" s="107"/>
      <c r="C67" s="107"/>
      <c r="D67" s="107"/>
      <c r="E67" s="107"/>
      <c r="F67" s="108"/>
      <c r="G67" s="107"/>
      <c r="H67" s="319"/>
      <c r="I67" s="107"/>
      <c r="J67" s="107"/>
      <c r="K67" s="107"/>
      <c r="L67" s="107"/>
      <c r="M67" s="107"/>
      <c r="N67" s="107"/>
      <c r="O67" s="108"/>
      <c r="P67" s="107"/>
      <c r="Q67" s="319"/>
      <c r="R67" s="107"/>
      <c r="S67" s="107"/>
    </row>
    <row r="68" spans="1:19" ht="15.75" customHeight="1">
      <c r="A68" s="128"/>
      <c r="B68" s="497">
        <v>25</v>
      </c>
      <c r="C68" s="498" t="s">
        <v>266</v>
      </c>
      <c r="D68" s="499">
        <v>9</v>
      </c>
      <c r="E68" s="500">
        <v>390</v>
      </c>
      <c r="F68" s="127">
        <v>9</v>
      </c>
      <c r="G68" s="501">
        <v>25</v>
      </c>
      <c r="H68" s="707">
        <v>10</v>
      </c>
      <c r="I68" s="708"/>
      <c r="J68" s="507"/>
      <c r="K68" s="497" t="s">
        <v>32</v>
      </c>
      <c r="L68" s="498" t="s">
        <v>32</v>
      </c>
      <c r="M68" s="499" t="s">
        <v>32</v>
      </c>
      <c r="N68" s="500" t="s">
        <v>32</v>
      </c>
      <c r="O68" s="127" t="s">
        <v>32</v>
      </c>
      <c r="P68" s="501" t="s">
        <v>32</v>
      </c>
      <c r="Q68" s="707" t="s">
        <v>32</v>
      </c>
      <c r="R68" s="708"/>
      <c r="S68" s="507"/>
    </row>
    <row r="69" spans="1:19" ht="15.75" customHeight="1">
      <c r="A69" s="128"/>
      <c r="B69" s="502">
        <v>26</v>
      </c>
      <c r="C69" s="503" t="s">
        <v>267</v>
      </c>
      <c r="D69" s="504">
        <v>9</v>
      </c>
      <c r="E69" s="505">
        <v>88</v>
      </c>
      <c r="F69" s="129">
        <v>13</v>
      </c>
      <c r="G69" s="506">
        <v>39</v>
      </c>
      <c r="H69" s="709"/>
      <c r="I69" s="710"/>
      <c r="J69" s="507"/>
      <c r="K69" s="502" t="s">
        <v>32</v>
      </c>
      <c r="L69" s="503" t="s">
        <v>32</v>
      </c>
      <c r="M69" s="504" t="s">
        <v>32</v>
      </c>
      <c r="N69" s="505" t="s">
        <v>32</v>
      </c>
      <c r="O69" s="129" t="s">
        <v>32</v>
      </c>
      <c r="P69" s="506" t="s">
        <v>32</v>
      </c>
      <c r="Q69" s="709"/>
      <c r="R69" s="710"/>
      <c r="S69" s="507"/>
    </row>
    <row r="70" spans="1:19" ht="15.75" customHeight="1">
      <c r="A70" s="107"/>
      <c r="B70" s="502">
        <v>27</v>
      </c>
      <c r="C70" s="503" t="s">
        <v>268</v>
      </c>
      <c r="D70" s="504">
        <v>9</v>
      </c>
      <c r="E70" s="505">
        <v>357</v>
      </c>
      <c r="F70" s="129">
        <v>5</v>
      </c>
      <c r="G70" s="506">
        <v>15</v>
      </c>
      <c r="H70" s="709"/>
      <c r="I70" s="710"/>
      <c r="J70" s="507"/>
      <c r="K70" s="502" t="s">
        <v>32</v>
      </c>
      <c r="L70" s="503" t="s">
        <v>32</v>
      </c>
      <c r="M70" s="504" t="s">
        <v>32</v>
      </c>
      <c r="N70" s="505" t="s">
        <v>32</v>
      </c>
      <c r="O70" s="129" t="s">
        <v>32</v>
      </c>
      <c r="P70" s="506" t="s">
        <v>32</v>
      </c>
      <c r="Q70" s="709"/>
      <c r="R70" s="710"/>
      <c r="S70" s="507"/>
    </row>
    <row r="71" spans="1:19" ht="15.75" customHeight="1">
      <c r="A71" s="107"/>
      <c r="B71" s="502"/>
      <c r="C71" s="505"/>
      <c r="D71" s="504"/>
      <c r="E71" s="505"/>
      <c r="F71" s="129"/>
      <c r="G71" s="506"/>
      <c r="H71" s="709"/>
      <c r="I71" s="710"/>
      <c r="J71" s="507"/>
      <c r="K71" s="502"/>
      <c r="L71" s="505"/>
      <c r="M71" s="504"/>
      <c r="N71" s="505"/>
      <c r="O71" s="129"/>
      <c r="P71" s="506"/>
      <c r="Q71" s="709"/>
      <c r="R71" s="710"/>
      <c r="S71" s="507"/>
    </row>
    <row r="72" spans="1:19" ht="15.75" customHeight="1">
      <c r="A72" s="128"/>
      <c r="B72" s="502"/>
      <c r="C72" s="505"/>
      <c r="D72" s="504"/>
      <c r="E72" s="505"/>
      <c r="F72" s="129"/>
      <c r="G72" s="506"/>
      <c r="H72" s="709"/>
      <c r="I72" s="710"/>
      <c r="J72" s="507"/>
      <c r="K72" s="502"/>
      <c r="L72" s="505"/>
      <c r="M72" s="504"/>
      <c r="N72" s="505"/>
      <c r="O72" s="129"/>
      <c r="P72" s="506"/>
      <c r="Q72" s="709"/>
      <c r="R72" s="710"/>
      <c r="S72" s="507"/>
    </row>
    <row r="73" spans="1:19" ht="21" thickBot="1">
      <c r="A73" s="128"/>
      <c r="B73" s="713" t="s">
        <v>60</v>
      </c>
      <c r="C73" s="714"/>
      <c r="D73" s="715"/>
      <c r="E73" s="130">
        <v>835</v>
      </c>
      <c r="F73" s="131">
        <v>27</v>
      </c>
      <c r="G73" s="132"/>
      <c r="H73" s="711"/>
      <c r="I73" s="712"/>
      <c r="J73" s="112"/>
      <c r="K73" s="713" t="s">
        <v>32</v>
      </c>
      <c r="L73" s="714"/>
      <c r="M73" s="715"/>
      <c r="N73" s="130" t="s">
        <v>32</v>
      </c>
      <c r="O73" s="131" t="s">
        <v>32</v>
      </c>
      <c r="P73" s="132"/>
      <c r="Q73" s="711"/>
      <c r="R73" s="712"/>
      <c r="S73" s="107"/>
    </row>
    <row r="74" spans="1:19">
      <c r="A74" s="107"/>
      <c r="B74" s="106"/>
      <c r="C74" s="107"/>
      <c r="D74" s="106"/>
      <c r="E74" s="107"/>
      <c r="F74" s="108"/>
      <c r="G74" s="106"/>
      <c r="H74" s="109"/>
      <c r="I74" s="106"/>
      <c r="J74" s="123"/>
      <c r="K74" s="107"/>
      <c r="L74" s="107"/>
      <c r="M74" s="107"/>
      <c r="N74" s="107"/>
      <c r="O74" s="108"/>
      <c r="P74" s="107"/>
      <c r="Q74" s="110"/>
      <c r="R74" s="107"/>
    </row>
    <row r="75" spans="1:19" ht="26.25">
      <c r="A75" s="126"/>
      <c r="B75" s="111" t="s">
        <v>33</v>
      </c>
      <c r="C75" s="112"/>
      <c r="D75" s="113"/>
      <c r="E75" s="112"/>
      <c r="F75" s="114"/>
      <c r="G75" s="113"/>
      <c r="H75" s="115"/>
      <c r="I75" s="113"/>
      <c r="J75" s="116" t="s">
        <v>170</v>
      </c>
      <c r="K75" s="112"/>
      <c r="L75" s="112"/>
      <c r="M75" s="112"/>
      <c r="N75" s="112"/>
      <c r="O75" s="114"/>
      <c r="P75" s="112"/>
      <c r="Q75" s="117"/>
      <c r="R75" s="112"/>
    </row>
    <row r="76" spans="1:19" ht="18">
      <c r="A76" s="107"/>
      <c r="B76" s="118" t="s">
        <v>34</v>
      </c>
      <c r="C76" s="119"/>
      <c r="D76" s="120"/>
      <c r="E76" s="120" t="s">
        <v>108</v>
      </c>
      <c r="F76" s="114"/>
      <c r="G76" s="120"/>
      <c r="H76" s="121"/>
      <c r="I76" s="118" t="s">
        <v>35</v>
      </c>
      <c r="J76" s="119"/>
      <c r="K76" s="119" t="s">
        <v>223</v>
      </c>
      <c r="L76" s="119"/>
      <c r="M76" s="119"/>
      <c r="N76" s="119"/>
      <c r="O76" s="114" t="s">
        <v>36</v>
      </c>
      <c r="P76" s="122" t="s">
        <v>110</v>
      </c>
      <c r="Q76" s="119"/>
      <c r="R76" s="119"/>
    </row>
    <row r="77" spans="1:19" ht="15.75" customHeight="1" thickBot="1">
      <c r="A77" s="128"/>
      <c r="B77" s="106"/>
      <c r="C77" s="107"/>
      <c r="D77" s="106"/>
      <c r="E77" s="107"/>
      <c r="F77" s="108"/>
      <c r="G77" s="106"/>
      <c r="H77" s="318"/>
      <c r="I77" s="106"/>
      <c r="J77" s="123"/>
      <c r="K77" s="107"/>
      <c r="L77" s="107"/>
      <c r="M77" s="107"/>
      <c r="N77" s="107"/>
      <c r="O77" s="108"/>
      <c r="P77" s="107"/>
      <c r="Q77" s="319"/>
      <c r="R77" s="107"/>
    </row>
    <row r="78" spans="1:19" ht="15.75" customHeight="1" thickBot="1">
      <c r="A78" s="128"/>
      <c r="B78" s="124" t="s">
        <v>38</v>
      </c>
      <c r="C78" s="125" t="s">
        <v>5</v>
      </c>
      <c r="D78" s="125" t="s">
        <v>39</v>
      </c>
      <c r="E78" s="125" t="s">
        <v>40</v>
      </c>
      <c r="F78" s="320" t="s">
        <v>41</v>
      </c>
      <c r="G78" s="125" t="s">
        <v>42</v>
      </c>
      <c r="H78" s="705" t="s">
        <v>43</v>
      </c>
      <c r="I78" s="706"/>
      <c r="J78" s="126"/>
      <c r="K78" s="124" t="s">
        <v>38</v>
      </c>
      <c r="L78" s="125" t="s">
        <v>5</v>
      </c>
      <c r="M78" s="125" t="s">
        <v>39</v>
      </c>
      <c r="N78" s="125" t="s">
        <v>40</v>
      </c>
      <c r="O78" s="320" t="s">
        <v>41</v>
      </c>
      <c r="P78" s="125" t="s">
        <v>42</v>
      </c>
      <c r="Q78" s="705" t="s">
        <v>43</v>
      </c>
      <c r="R78" s="706"/>
    </row>
    <row r="79" spans="1:19" ht="15.75" customHeight="1" thickBot="1">
      <c r="A79" s="128"/>
      <c r="B79" s="106"/>
      <c r="C79" s="107"/>
      <c r="D79" s="106"/>
      <c r="E79" s="107"/>
      <c r="F79" s="108"/>
      <c r="G79" s="106"/>
      <c r="H79" s="318"/>
      <c r="I79" s="106"/>
      <c r="J79" s="107"/>
      <c r="K79" s="106"/>
      <c r="L79" s="107"/>
      <c r="M79" s="106"/>
      <c r="N79" s="107"/>
      <c r="O79" s="108"/>
      <c r="P79" s="106"/>
      <c r="Q79" s="318"/>
      <c r="R79" s="106"/>
    </row>
    <row r="80" spans="1:19" ht="15.75" customHeight="1">
      <c r="A80" s="128"/>
      <c r="B80" s="321">
        <v>13</v>
      </c>
      <c r="C80" s="322" t="s">
        <v>269</v>
      </c>
      <c r="D80" s="323">
        <v>5</v>
      </c>
      <c r="E80" s="324">
        <v>515</v>
      </c>
      <c r="F80" s="127">
        <v>4</v>
      </c>
      <c r="G80" s="127">
        <v>11</v>
      </c>
      <c r="H80" s="707">
        <v>1</v>
      </c>
      <c r="I80" s="708"/>
      <c r="J80" s="337"/>
      <c r="K80" s="332" t="s">
        <v>32</v>
      </c>
      <c r="L80" s="333" t="s">
        <v>32</v>
      </c>
      <c r="M80" s="334" t="s">
        <v>32</v>
      </c>
      <c r="N80" s="335" t="s">
        <v>32</v>
      </c>
      <c r="O80" s="127" t="s">
        <v>32</v>
      </c>
      <c r="P80" s="336" t="s">
        <v>32</v>
      </c>
      <c r="Q80" s="707" t="s">
        <v>32</v>
      </c>
      <c r="R80" s="708"/>
    </row>
    <row r="81" spans="1:18" ht="15.75" customHeight="1">
      <c r="A81" s="128"/>
      <c r="B81" s="326">
        <v>14</v>
      </c>
      <c r="C81" s="327" t="s">
        <v>270</v>
      </c>
      <c r="D81" s="328">
        <v>5</v>
      </c>
      <c r="E81" s="329">
        <v>1150</v>
      </c>
      <c r="F81" s="129">
        <v>1</v>
      </c>
      <c r="G81" s="129">
        <v>2</v>
      </c>
      <c r="H81" s="709"/>
      <c r="I81" s="710"/>
      <c r="J81" s="337"/>
      <c r="K81" s="338" t="s">
        <v>32</v>
      </c>
      <c r="L81" s="339" t="s">
        <v>32</v>
      </c>
      <c r="M81" s="340" t="s">
        <v>32</v>
      </c>
      <c r="N81" s="341" t="s">
        <v>32</v>
      </c>
      <c r="O81" s="129" t="s">
        <v>32</v>
      </c>
      <c r="P81" s="342" t="s">
        <v>32</v>
      </c>
      <c r="Q81" s="709"/>
      <c r="R81" s="710"/>
    </row>
    <row r="82" spans="1:18" ht="18" customHeight="1">
      <c r="A82" s="112"/>
      <c r="B82" s="326">
        <v>15</v>
      </c>
      <c r="C82" s="327" t="s">
        <v>271</v>
      </c>
      <c r="D82" s="328">
        <v>5</v>
      </c>
      <c r="E82" s="329">
        <v>1100</v>
      </c>
      <c r="F82" s="129">
        <v>2</v>
      </c>
      <c r="G82" s="129">
        <v>4</v>
      </c>
      <c r="H82" s="709"/>
      <c r="I82" s="710"/>
      <c r="J82" s="337"/>
      <c r="K82" s="338" t="s">
        <v>32</v>
      </c>
      <c r="L82" s="339" t="s">
        <v>32</v>
      </c>
      <c r="M82" s="340" t="s">
        <v>32</v>
      </c>
      <c r="N82" s="341" t="s">
        <v>32</v>
      </c>
      <c r="O82" s="129" t="s">
        <v>32</v>
      </c>
      <c r="P82" s="342" t="s">
        <v>32</v>
      </c>
      <c r="Q82" s="709"/>
      <c r="R82" s="710"/>
    </row>
    <row r="83" spans="1:18" ht="15.75" customHeight="1">
      <c r="A83" s="107"/>
      <c r="B83" s="326"/>
      <c r="C83" s="329"/>
      <c r="D83" s="328"/>
      <c r="E83" s="329"/>
      <c r="F83" s="129"/>
      <c r="G83" s="129"/>
      <c r="H83" s="709"/>
      <c r="I83" s="710"/>
      <c r="J83" s="337"/>
      <c r="K83" s="338"/>
      <c r="L83" s="341"/>
      <c r="M83" s="340"/>
      <c r="N83" s="341"/>
      <c r="O83" s="129"/>
      <c r="P83" s="342"/>
      <c r="Q83" s="709"/>
      <c r="R83" s="710"/>
    </row>
    <row r="84" spans="1:18" ht="15.75" customHeight="1">
      <c r="A84" s="128"/>
      <c r="B84" s="326"/>
      <c r="C84" s="329"/>
      <c r="D84" s="328"/>
      <c r="E84" s="329"/>
      <c r="F84" s="129"/>
      <c r="G84" s="129"/>
      <c r="H84" s="709"/>
      <c r="I84" s="710"/>
      <c r="J84" s="337"/>
      <c r="K84" s="338"/>
      <c r="L84" s="341"/>
      <c r="M84" s="340"/>
      <c r="N84" s="341"/>
      <c r="O84" s="129"/>
      <c r="P84" s="342"/>
      <c r="Q84" s="709"/>
      <c r="R84" s="710"/>
    </row>
    <row r="85" spans="1:18" ht="15.75" customHeight="1" thickBot="1">
      <c r="A85" s="128"/>
      <c r="B85" s="713" t="s">
        <v>272</v>
      </c>
      <c r="C85" s="714"/>
      <c r="D85" s="715"/>
      <c r="E85" s="130">
        <v>2765</v>
      </c>
      <c r="F85" s="131">
        <v>7</v>
      </c>
      <c r="G85" s="132"/>
      <c r="H85" s="711"/>
      <c r="I85" s="712"/>
      <c r="J85" s="112"/>
      <c r="K85" s="713" t="s">
        <v>32</v>
      </c>
      <c r="L85" s="714"/>
      <c r="M85" s="715"/>
      <c r="N85" s="130" t="s">
        <v>32</v>
      </c>
      <c r="O85" s="131" t="s">
        <v>32</v>
      </c>
      <c r="P85" s="132"/>
      <c r="Q85" s="711"/>
      <c r="R85" s="712"/>
    </row>
    <row r="86" spans="1:18" ht="15.75" customHeight="1" thickBot="1">
      <c r="A86" s="128"/>
      <c r="B86" s="106"/>
      <c r="C86" s="107"/>
      <c r="D86" s="106"/>
      <c r="E86" s="107"/>
      <c r="F86" s="108"/>
      <c r="G86" s="106"/>
      <c r="H86" s="318"/>
      <c r="I86" s="106"/>
      <c r="J86" s="107"/>
      <c r="K86" s="106"/>
      <c r="L86" s="107"/>
      <c r="M86" s="106"/>
      <c r="N86" s="107"/>
      <c r="O86" s="108"/>
      <c r="P86" s="106"/>
      <c r="Q86" s="318"/>
      <c r="R86" s="106"/>
    </row>
    <row r="87" spans="1:18" ht="15.75" customHeight="1">
      <c r="A87" s="128"/>
      <c r="B87" s="321">
        <v>7</v>
      </c>
      <c r="C87" s="322" t="s">
        <v>273</v>
      </c>
      <c r="D87" s="323">
        <v>3</v>
      </c>
      <c r="E87" s="324">
        <v>780</v>
      </c>
      <c r="F87" s="127">
        <v>2</v>
      </c>
      <c r="G87" s="127">
        <v>6</v>
      </c>
      <c r="H87" s="707">
        <v>2</v>
      </c>
      <c r="I87" s="708"/>
      <c r="J87" s="337"/>
      <c r="K87" s="332" t="s">
        <v>32</v>
      </c>
      <c r="L87" s="333" t="s">
        <v>32</v>
      </c>
      <c r="M87" s="334" t="s">
        <v>32</v>
      </c>
      <c r="N87" s="335" t="s">
        <v>32</v>
      </c>
      <c r="O87" s="127" t="s">
        <v>32</v>
      </c>
      <c r="P87" s="336" t="s">
        <v>32</v>
      </c>
      <c r="Q87" s="707" t="s">
        <v>32</v>
      </c>
      <c r="R87" s="708"/>
    </row>
    <row r="88" spans="1:18" ht="15.75" customHeight="1">
      <c r="A88" s="128"/>
      <c r="B88" s="326">
        <v>8</v>
      </c>
      <c r="C88" s="327" t="s">
        <v>153</v>
      </c>
      <c r="D88" s="328">
        <v>3</v>
      </c>
      <c r="E88" s="329">
        <v>619</v>
      </c>
      <c r="F88" s="129">
        <v>3</v>
      </c>
      <c r="G88" s="129">
        <v>9</v>
      </c>
      <c r="H88" s="709"/>
      <c r="I88" s="710"/>
      <c r="J88" s="337"/>
      <c r="K88" s="338" t="s">
        <v>32</v>
      </c>
      <c r="L88" s="339" t="s">
        <v>32</v>
      </c>
      <c r="M88" s="340" t="s">
        <v>32</v>
      </c>
      <c r="N88" s="341" t="s">
        <v>32</v>
      </c>
      <c r="O88" s="129" t="s">
        <v>32</v>
      </c>
      <c r="P88" s="342" t="s">
        <v>32</v>
      </c>
      <c r="Q88" s="709"/>
      <c r="R88" s="710"/>
    </row>
    <row r="89" spans="1:18" ht="18" customHeight="1">
      <c r="A89" s="112"/>
      <c r="B89" s="326">
        <v>9</v>
      </c>
      <c r="C89" s="327" t="s">
        <v>207</v>
      </c>
      <c r="D89" s="328">
        <v>3</v>
      </c>
      <c r="E89" s="329">
        <v>735</v>
      </c>
      <c r="F89" s="129">
        <v>3</v>
      </c>
      <c r="G89" s="129">
        <v>7</v>
      </c>
      <c r="H89" s="709"/>
      <c r="I89" s="710"/>
      <c r="J89" s="337"/>
      <c r="K89" s="338" t="s">
        <v>32</v>
      </c>
      <c r="L89" s="339" t="s">
        <v>32</v>
      </c>
      <c r="M89" s="340" t="s">
        <v>32</v>
      </c>
      <c r="N89" s="341" t="s">
        <v>32</v>
      </c>
      <c r="O89" s="129" t="s">
        <v>32</v>
      </c>
      <c r="P89" s="342" t="s">
        <v>32</v>
      </c>
      <c r="Q89" s="709"/>
      <c r="R89" s="710"/>
    </row>
    <row r="90" spans="1:18" ht="15.75" customHeight="1">
      <c r="A90" s="19"/>
      <c r="B90" s="326"/>
      <c r="C90" s="329"/>
      <c r="D90" s="328"/>
      <c r="E90" s="329"/>
      <c r="F90" s="129"/>
      <c r="G90" s="129"/>
      <c r="H90" s="709"/>
      <c r="I90" s="710"/>
      <c r="J90" s="337"/>
      <c r="K90" s="338"/>
      <c r="L90" s="341"/>
      <c r="M90" s="340"/>
      <c r="N90" s="341"/>
      <c r="O90" s="129"/>
      <c r="P90" s="342"/>
      <c r="Q90" s="709"/>
      <c r="R90" s="710"/>
    </row>
    <row r="91" spans="1:18" ht="18" customHeight="1">
      <c r="A91" s="112"/>
      <c r="B91" s="326"/>
      <c r="C91" s="329"/>
      <c r="D91" s="328"/>
      <c r="E91" s="329"/>
      <c r="F91" s="129"/>
      <c r="G91" s="129"/>
      <c r="H91" s="709"/>
      <c r="I91" s="710"/>
      <c r="J91" s="337"/>
      <c r="K91" s="338"/>
      <c r="L91" s="341"/>
      <c r="M91" s="340"/>
      <c r="N91" s="341"/>
      <c r="O91" s="129"/>
      <c r="P91" s="342"/>
      <c r="Q91" s="709"/>
      <c r="R91" s="710"/>
    </row>
    <row r="92" spans="1:18" ht="21" thickBot="1">
      <c r="A92" s="119"/>
      <c r="B92" s="713" t="s">
        <v>274</v>
      </c>
      <c r="C92" s="714"/>
      <c r="D92" s="715"/>
      <c r="E92" s="130">
        <v>2134</v>
      </c>
      <c r="F92" s="131">
        <v>8</v>
      </c>
      <c r="G92" s="132"/>
      <c r="H92" s="711"/>
      <c r="I92" s="712"/>
      <c r="J92" s="112"/>
      <c r="K92" s="713" t="s">
        <v>32</v>
      </c>
      <c r="L92" s="714"/>
      <c r="M92" s="715"/>
      <c r="N92" s="130" t="s">
        <v>32</v>
      </c>
      <c r="O92" s="131" t="s">
        <v>32</v>
      </c>
      <c r="P92" s="132"/>
      <c r="Q92" s="711"/>
      <c r="R92" s="712"/>
    </row>
    <row r="93" spans="1:18" ht="16.5" thickBot="1">
      <c r="A93" s="107"/>
      <c r="B93" s="106"/>
      <c r="C93" s="107"/>
      <c r="D93" s="106"/>
      <c r="E93" s="107"/>
      <c r="F93" s="108"/>
      <c r="G93" s="106"/>
      <c r="H93" s="318"/>
      <c r="I93" s="106"/>
      <c r="J93" s="107"/>
      <c r="K93" s="106"/>
      <c r="L93" s="107"/>
      <c r="M93" s="106"/>
      <c r="N93" s="107"/>
      <c r="O93" s="108"/>
      <c r="P93" s="106"/>
      <c r="Q93" s="318"/>
      <c r="R93" s="106"/>
    </row>
    <row r="94" spans="1:18" ht="15.75" customHeight="1">
      <c r="A94" s="126"/>
      <c r="B94" s="321">
        <v>10</v>
      </c>
      <c r="C94" s="322" t="s">
        <v>275</v>
      </c>
      <c r="D94" s="323">
        <v>4</v>
      </c>
      <c r="E94" s="324">
        <v>711</v>
      </c>
      <c r="F94" s="127">
        <v>3</v>
      </c>
      <c r="G94" s="127">
        <v>8</v>
      </c>
      <c r="H94" s="707">
        <v>3</v>
      </c>
      <c r="I94" s="708"/>
      <c r="J94" s="337"/>
      <c r="K94" s="332" t="s">
        <v>32</v>
      </c>
      <c r="L94" s="333" t="s">
        <v>32</v>
      </c>
      <c r="M94" s="334" t="s">
        <v>32</v>
      </c>
      <c r="N94" s="335" t="s">
        <v>32</v>
      </c>
      <c r="O94" s="127" t="s">
        <v>32</v>
      </c>
      <c r="P94" s="336" t="s">
        <v>32</v>
      </c>
      <c r="Q94" s="707" t="s">
        <v>32</v>
      </c>
      <c r="R94" s="708"/>
    </row>
    <row r="95" spans="1:18" ht="15.75" customHeight="1">
      <c r="A95" s="107"/>
      <c r="B95" s="326">
        <v>11</v>
      </c>
      <c r="C95" s="327" t="s">
        <v>276</v>
      </c>
      <c r="D95" s="328">
        <v>4</v>
      </c>
      <c r="E95" s="329">
        <v>310</v>
      </c>
      <c r="F95" s="129">
        <v>5</v>
      </c>
      <c r="G95" s="129">
        <v>14</v>
      </c>
      <c r="H95" s="709"/>
      <c r="I95" s="710"/>
      <c r="J95" s="337"/>
      <c r="K95" s="338" t="s">
        <v>32</v>
      </c>
      <c r="L95" s="339" t="s">
        <v>32</v>
      </c>
      <c r="M95" s="340" t="s">
        <v>32</v>
      </c>
      <c r="N95" s="341" t="s">
        <v>32</v>
      </c>
      <c r="O95" s="129" t="s">
        <v>32</v>
      </c>
      <c r="P95" s="342" t="s">
        <v>32</v>
      </c>
      <c r="Q95" s="709"/>
      <c r="R95" s="710"/>
    </row>
    <row r="96" spans="1:18" ht="15.75" customHeight="1">
      <c r="A96" s="128"/>
      <c r="B96" s="326">
        <v>12</v>
      </c>
      <c r="C96" s="327" t="s">
        <v>277</v>
      </c>
      <c r="D96" s="328">
        <v>4</v>
      </c>
      <c r="E96" s="329">
        <v>1400</v>
      </c>
      <c r="F96" s="129">
        <v>1</v>
      </c>
      <c r="G96" s="129">
        <v>1</v>
      </c>
      <c r="H96" s="709"/>
      <c r="I96" s="710"/>
      <c r="J96" s="337"/>
      <c r="K96" s="338" t="s">
        <v>32</v>
      </c>
      <c r="L96" s="339" t="s">
        <v>32</v>
      </c>
      <c r="M96" s="340" t="s">
        <v>32</v>
      </c>
      <c r="N96" s="341" t="s">
        <v>32</v>
      </c>
      <c r="O96" s="129" t="s">
        <v>32</v>
      </c>
      <c r="P96" s="342" t="s">
        <v>32</v>
      </c>
      <c r="Q96" s="709"/>
      <c r="R96" s="710"/>
    </row>
    <row r="97" spans="1:18" ht="15.75" customHeight="1">
      <c r="A97" s="128"/>
      <c r="B97" s="326"/>
      <c r="C97" s="329"/>
      <c r="D97" s="328"/>
      <c r="E97" s="329"/>
      <c r="F97" s="129"/>
      <c r="G97" s="129"/>
      <c r="H97" s="709"/>
      <c r="I97" s="710"/>
      <c r="J97" s="337"/>
      <c r="K97" s="338"/>
      <c r="L97" s="341"/>
      <c r="M97" s="340"/>
      <c r="N97" s="341"/>
      <c r="O97" s="129"/>
      <c r="P97" s="342"/>
      <c r="Q97" s="709"/>
      <c r="R97" s="710"/>
    </row>
    <row r="98" spans="1:18" ht="15.75" customHeight="1">
      <c r="A98" s="128"/>
      <c r="B98" s="326"/>
      <c r="C98" s="329"/>
      <c r="D98" s="328"/>
      <c r="E98" s="329"/>
      <c r="F98" s="129"/>
      <c r="G98" s="129"/>
      <c r="H98" s="709"/>
      <c r="I98" s="710"/>
      <c r="J98" s="337"/>
      <c r="K98" s="338"/>
      <c r="L98" s="341"/>
      <c r="M98" s="340"/>
      <c r="N98" s="341"/>
      <c r="O98" s="129"/>
      <c r="P98" s="342"/>
      <c r="Q98" s="709"/>
      <c r="R98" s="710"/>
    </row>
    <row r="99" spans="1:18" ht="15.75" customHeight="1" thickBot="1">
      <c r="A99" s="128"/>
      <c r="B99" s="713" t="s">
        <v>278</v>
      </c>
      <c r="C99" s="714"/>
      <c r="D99" s="715"/>
      <c r="E99" s="130">
        <v>2421</v>
      </c>
      <c r="F99" s="131">
        <v>9</v>
      </c>
      <c r="G99" s="132"/>
      <c r="H99" s="711"/>
      <c r="I99" s="712"/>
      <c r="J99" s="112"/>
      <c r="K99" s="713" t="s">
        <v>32</v>
      </c>
      <c r="L99" s="714"/>
      <c r="M99" s="715"/>
      <c r="N99" s="130" t="s">
        <v>32</v>
      </c>
      <c r="O99" s="131" t="s">
        <v>32</v>
      </c>
      <c r="P99" s="132"/>
      <c r="Q99" s="711"/>
      <c r="R99" s="712"/>
    </row>
    <row r="100" spans="1:18" ht="15.75" customHeight="1" thickBot="1">
      <c r="A100" s="128"/>
      <c r="B100" s="106"/>
      <c r="C100" s="107"/>
      <c r="D100" s="106"/>
      <c r="E100" s="107"/>
      <c r="F100" s="108"/>
      <c r="G100" s="106"/>
      <c r="H100" s="318"/>
      <c r="I100" s="106"/>
      <c r="J100" s="107"/>
      <c r="K100" s="106"/>
      <c r="L100" s="107"/>
      <c r="M100" s="106"/>
      <c r="N100" s="107"/>
      <c r="O100" s="108"/>
      <c r="P100" s="106"/>
      <c r="Q100" s="318"/>
      <c r="R100" s="106"/>
    </row>
    <row r="101" spans="1:18" ht="18" customHeight="1">
      <c r="A101" s="112"/>
      <c r="B101" s="321">
        <v>1</v>
      </c>
      <c r="C101" s="322" t="s">
        <v>279</v>
      </c>
      <c r="D101" s="323">
        <v>1</v>
      </c>
      <c r="E101" s="324">
        <v>784</v>
      </c>
      <c r="F101" s="127">
        <v>1</v>
      </c>
      <c r="G101" s="127">
        <v>3</v>
      </c>
      <c r="H101" s="707">
        <v>4</v>
      </c>
      <c r="I101" s="708"/>
      <c r="J101" s="337"/>
      <c r="K101" s="332" t="s">
        <v>32</v>
      </c>
      <c r="L101" s="333" t="s">
        <v>32</v>
      </c>
      <c r="M101" s="334" t="s">
        <v>32</v>
      </c>
      <c r="N101" s="335" t="s">
        <v>32</v>
      </c>
      <c r="O101" s="127" t="s">
        <v>32</v>
      </c>
      <c r="P101" s="336" t="s">
        <v>32</v>
      </c>
      <c r="Q101" s="707" t="s">
        <v>32</v>
      </c>
      <c r="R101" s="708"/>
    </row>
    <row r="102" spans="1:18" ht="15.75" customHeight="1">
      <c r="A102" s="107"/>
      <c r="B102" s="326">
        <v>2</v>
      </c>
      <c r="C102" s="327" t="s">
        <v>280</v>
      </c>
      <c r="D102" s="328">
        <v>1</v>
      </c>
      <c r="E102" s="329">
        <v>450</v>
      </c>
      <c r="F102" s="129">
        <v>4</v>
      </c>
      <c r="G102" s="129">
        <v>12</v>
      </c>
      <c r="H102" s="709"/>
      <c r="I102" s="710"/>
      <c r="J102" s="337"/>
      <c r="K102" s="338" t="s">
        <v>32</v>
      </c>
      <c r="L102" s="339" t="s">
        <v>32</v>
      </c>
      <c r="M102" s="340" t="s">
        <v>32</v>
      </c>
      <c r="N102" s="341" t="s">
        <v>32</v>
      </c>
      <c r="O102" s="129" t="s">
        <v>32</v>
      </c>
      <c r="P102" s="342" t="s">
        <v>32</v>
      </c>
      <c r="Q102" s="709"/>
      <c r="R102" s="710"/>
    </row>
    <row r="103" spans="1:18" ht="15.75" customHeight="1">
      <c r="A103" s="128"/>
      <c r="B103" s="326">
        <v>3</v>
      </c>
      <c r="C103" s="327" t="s">
        <v>281</v>
      </c>
      <c r="D103" s="328">
        <v>1</v>
      </c>
      <c r="E103" s="329">
        <v>680</v>
      </c>
      <c r="F103" s="129">
        <v>4</v>
      </c>
      <c r="G103" s="129">
        <v>10</v>
      </c>
      <c r="H103" s="709"/>
      <c r="I103" s="710"/>
      <c r="J103" s="337"/>
      <c r="K103" s="338" t="s">
        <v>32</v>
      </c>
      <c r="L103" s="339" t="s">
        <v>32</v>
      </c>
      <c r="M103" s="340" t="s">
        <v>32</v>
      </c>
      <c r="N103" s="341" t="s">
        <v>32</v>
      </c>
      <c r="O103" s="129" t="s">
        <v>32</v>
      </c>
      <c r="P103" s="342" t="s">
        <v>32</v>
      </c>
      <c r="Q103" s="709"/>
      <c r="R103" s="710"/>
    </row>
    <row r="104" spans="1:18" ht="15.75" customHeight="1">
      <c r="A104" s="128"/>
      <c r="B104" s="326"/>
      <c r="C104" s="329"/>
      <c r="D104" s="328"/>
      <c r="E104" s="329"/>
      <c r="F104" s="129"/>
      <c r="G104" s="129"/>
      <c r="H104" s="709"/>
      <c r="I104" s="710"/>
      <c r="J104" s="337"/>
      <c r="K104" s="338"/>
      <c r="L104" s="341"/>
      <c r="M104" s="340"/>
      <c r="N104" s="341"/>
      <c r="O104" s="129"/>
      <c r="P104" s="342"/>
      <c r="Q104" s="709"/>
      <c r="R104" s="710"/>
    </row>
    <row r="105" spans="1:18" ht="15.75" customHeight="1">
      <c r="A105" s="128"/>
      <c r="B105" s="326"/>
      <c r="C105" s="329"/>
      <c r="D105" s="328"/>
      <c r="E105" s="329"/>
      <c r="F105" s="129"/>
      <c r="G105" s="129"/>
      <c r="H105" s="709"/>
      <c r="I105" s="710"/>
      <c r="J105" s="337"/>
      <c r="K105" s="338"/>
      <c r="L105" s="341"/>
      <c r="M105" s="340"/>
      <c r="N105" s="341"/>
      <c r="O105" s="129"/>
      <c r="P105" s="342"/>
      <c r="Q105" s="709"/>
      <c r="R105" s="710"/>
    </row>
    <row r="106" spans="1:18" ht="15.75" customHeight="1" thickBot="1">
      <c r="A106" s="128"/>
      <c r="B106" s="713" t="s">
        <v>282</v>
      </c>
      <c r="C106" s="714"/>
      <c r="D106" s="715"/>
      <c r="E106" s="130">
        <v>1914</v>
      </c>
      <c r="F106" s="131">
        <v>9</v>
      </c>
      <c r="G106" s="132"/>
      <c r="H106" s="711"/>
      <c r="I106" s="712"/>
      <c r="J106" s="112"/>
      <c r="K106" s="713" t="s">
        <v>32</v>
      </c>
      <c r="L106" s="714"/>
      <c r="M106" s="715"/>
      <c r="N106" s="130" t="s">
        <v>32</v>
      </c>
      <c r="O106" s="131" t="s">
        <v>32</v>
      </c>
      <c r="P106" s="132"/>
      <c r="Q106" s="711"/>
      <c r="R106" s="712"/>
    </row>
    <row r="107" spans="1:18" ht="15.75" customHeight="1" thickBot="1">
      <c r="A107" s="128"/>
      <c r="B107" s="106"/>
      <c r="C107" s="107"/>
      <c r="D107" s="106"/>
      <c r="E107" s="107"/>
      <c r="F107" s="108"/>
      <c r="G107" s="106"/>
      <c r="H107" s="318"/>
      <c r="I107" s="106"/>
      <c r="J107" s="112"/>
      <c r="K107" s="508"/>
      <c r="L107" s="509"/>
      <c r="M107" s="509"/>
      <c r="N107" s="510"/>
      <c r="O107" s="511"/>
      <c r="P107" s="512"/>
      <c r="Q107" s="487"/>
      <c r="R107" s="487"/>
    </row>
    <row r="108" spans="1:18" ht="15.75" customHeight="1">
      <c r="A108" s="128"/>
      <c r="B108" s="321">
        <v>4</v>
      </c>
      <c r="C108" s="322" t="s">
        <v>283</v>
      </c>
      <c r="D108" s="323">
        <v>2</v>
      </c>
      <c r="E108" s="324">
        <v>279</v>
      </c>
      <c r="F108" s="127">
        <v>5</v>
      </c>
      <c r="G108" s="127">
        <v>15</v>
      </c>
      <c r="H108" s="707">
        <v>5</v>
      </c>
      <c r="I108" s="708"/>
      <c r="J108" s="112"/>
      <c r="K108" s="508"/>
      <c r="L108" s="509"/>
      <c r="M108" s="509"/>
      <c r="N108" s="510"/>
      <c r="O108" s="511"/>
      <c r="P108" s="512"/>
      <c r="Q108" s="487"/>
      <c r="R108" s="487"/>
    </row>
    <row r="109" spans="1:18" ht="15.75" customHeight="1">
      <c r="A109" s="128"/>
      <c r="B109" s="326">
        <v>5</v>
      </c>
      <c r="C109" s="327" t="s">
        <v>284</v>
      </c>
      <c r="D109" s="328">
        <v>2</v>
      </c>
      <c r="E109" s="329">
        <v>950</v>
      </c>
      <c r="F109" s="129">
        <v>2</v>
      </c>
      <c r="G109" s="129">
        <v>5</v>
      </c>
      <c r="H109" s="709"/>
      <c r="I109" s="710"/>
      <c r="J109" s="112"/>
      <c r="K109" s="508"/>
      <c r="L109" s="509"/>
      <c r="M109" s="509"/>
      <c r="N109" s="510"/>
      <c r="O109" s="511"/>
      <c r="P109" s="512"/>
      <c r="Q109" s="487"/>
      <c r="R109" s="487"/>
    </row>
    <row r="110" spans="1:18" ht="15.75" customHeight="1">
      <c r="A110" s="128"/>
      <c r="B110" s="326">
        <v>6</v>
      </c>
      <c r="C110" s="327" t="s">
        <v>285</v>
      </c>
      <c r="D110" s="328">
        <v>2</v>
      </c>
      <c r="E110" s="329">
        <v>403</v>
      </c>
      <c r="F110" s="129">
        <v>5</v>
      </c>
      <c r="G110" s="129">
        <v>13</v>
      </c>
      <c r="H110" s="709"/>
      <c r="I110" s="710"/>
      <c r="J110" s="112"/>
      <c r="K110" s="508"/>
      <c r="L110" s="509"/>
      <c r="M110" s="509"/>
      <c r="N110" s="510"/>
      <c r="O110" s="511"/>
      <c r="P110" s="512"/>
      <c r="Q110" s="487"/>
      <c r="R110" s="487"/>
    </row>
    <row r="111" spans="1:18" ht="15.75" customHeight="1">
      <c r="A111" s="128"/>
      <c r="B111" s="326"/>
      <c r="C111" s="329"/>
      <c r="D111" s="328"/>
      <c r="E111" s="329"/>
      <c r="F111" s="129"/>
      <c r="G111" s="129"/>
      <c r="H111" s="709"/>
      <c r="I111" s="710"/>
      <c r="J111" s="112"/>
      <c r="K111" s="508"/>
      <c r="L111" s="509"/>
      <c r="M111" s="509"/>
      <c r="N111" s="510"/>
      <c r="O111" s="511"/>
      <c r="P111" s="512"/>
      <c r="Q111" s="487"/>
      <c r="R111" s="487"/>
    </row>
    <row r="112" spans="1:18" ht="15.75" customHeight="1">
      <c r="A112" s="128"/>
      <c r="B112" s="326"/>
      <c r="C112" s="329"/>
      <c r="D112" s="328"/>
      <c r="E112" s="329"/>
      <c r="F112" s="129"/>
      <c r="G112" s="129"/>
      <c r="H112" s="709"/>
      <c r="I112" s="710"/>
      <c r="J112" s="112"/>
      <c r="K112" s="508"/>
      <c r="L112" s="509"/>
      <c r="M112" s="509"/>
      <c r="N112" s="510"/>
      <c r="O112" s="511"/>
      <c r="P112" s="512"/>
      <c r="Q112" s="487"/>
      <c r="R112" s="487"/>
    </row>
    <row r="113" spans="1:18" ht="15.75" customHeight="1" thickBot="1">
      <c r="A113" s="128"/>
      <c r="B113" s="713" t="s">
        <v>286</v>
      </c>
      <c r="C113" s="714"/>
      <c r="D113" s="715"/>
      <c r="E113" s="130">
        <v>1632</v>
      </c>
      <c r="F113" s="131">
        <v>12</v>
      </c>
      <c r="G113" s="132"/>
      <c r="H113" s="711"/>
      <c r="I113" s="712"/>
      <c r="J113" s="107"/>
      <c r="K113" s="106"/>
      <c r="L113" s="107"/>
      <c r="M113" s="106"/>
      <c r="N113" s="107"/>
      <c r="O113" s="108"/>
      <c r="P113" s="106"/>
      <c r="Q113" s="318"/>
      <c r="R113" s="106"/>
    </row>
    <row r="115" spans="1:18" ht="26.25">
      <c r="B115" s="111" t="s">
        <v>33</v>
      </c>
      <c r="C115" s="112"/>
      <c r="D115" s="113"/>
      <c r="E115" s="112"/>
      <c r="F115" s="114"/>
      <c r="G115" s="113"/>
      <c r="H115" s="115"/>
      <c r="I115" s="113"/>
      <c r="J115" s="116" t="s">
        <v>170</v>
      </c>
      <c r="K115" s="112"/>
      <c r="L115" s="112"/>
      <c r="M115" s="112"/>
      <c r="N115" s="112"/>
      <c r="O115" s="114"/>
      <c r="P115" s="112"/>
      <c r="Q115" s="117"/>
      <c r="R115" s="112"/>
    </row>
    <row r="116" spans="1:18" ht="18">
      <c r="B116" s="118" t="s">
        <v>34</v>
      </c>
      <c r="C116" s="119"/>
      <c r="D116" s="120"/>
      <c r="E116" s="120" t="s">
        <v>108</v>
      </c>
      <c r="F116" s="114"/>
      <c r="G116" s="120"/>
      <c r="H116" s="121"/>
      <c r="I116" s="118" t="s">
        <v>35</v>
      </c>
      <c r="J116" s="119"/>
      <c r="K116" s="119" t="s">
        <v>223</v>
      </c>
      <c r="L116" s="119"/>
      <c r="M116" s="119"/>
      <c r="N116" s="119"/>
      <c r="O116" s="114" t="s">
        <v>36</v>
      </c>
      <c r="P116" s="122" t="s">
        <v>111</v>
      </c>
      <c r="Q116" s="119"/>
      <c r="R116" s="119"/>
    </row>
    <row r="117" spans="1:18" ht="16.5" thickBot="1">
      <c r="B117" s="106"/>
      <c r="C117" s="107"/>
      <c r="D117" s="106"/>
      <c r="E117" s="107"/>
      <c r="F117" s="108"/>
      <c r="G117" s="106"/>
      <c r="H117" s="318"/>
      <c r="I117" s="106"/>
      <c r="J117" s="123"/>
      <c r="K117" s="107"/>
      <c r="L117" s="107"/>
      <c r="M117" s="107"/>
      <c r="N117" s="107"/>
      <c r="O117" s="108"/>
      <c r="P117" s="107"/>
      <c r="Q117" s="319"/>
      <c r="R117" s="107"/>
    </row>
    <row r="118" spans="1:18" ht="39" thickBot="1">
      <c r="B118" s="124" t="s">
        <v>38</v>
      </c>
      <c r="C118" s="125" t="s">
        <v>5</v>
      </c>
      <c r="D118" s="125" t="s">
        <v>39</v>
      </c>
      <c r="E118" s="125" t="s">
        <v>40</v>
      </c>
      <c r="F118" s="320" t="s">
        <v>41</v>
      </c>
      <c r="G118" s="125" t="s">
        <v>287</v>
      </c>
      <c r="H118" s="705" t="s">
        <v>43</v>
      </c>
      <c r="I118" s="706"/>
      <c r="J118" s="126"/>
      <c r="K118" s="124" t="s">
        <v>38</v>
      </c>
      <c r="L118" s="125" t="s">
        <v>5</v>
      </c>
      <c r="M118" s="125" t="s">
        <v>39</v>
      </c>
      <c r="N118" s="125" t="s">
        <v>40</v>
      </c>
      <c r="O118" s="320" t="s">
        <v>41</v>
      </c>
      <c r="P118" s="125" t="s">
        <v>287</v>
      </c>
      <c r="Q118" s="705" t="s">
        <v>43</v>
      </c>
      <c r="R118" s="706"/>
    </row>
    <row r="119" spans="1:18" ht="16.5" thickBot="1">
      <c r="B119" s="106"/>
      <c r="C119" s="107"/>
      <c r="D119" s="106"/>
      <c r="E119" s="107"/>
      <c r="F119" s="108"/>
      <c r="G119" s="106"/>
      <c r="H119" s="318"/>
      <c r="I119" s="106"/>
      <c r="J119" s="107"/>
      <c r="K119" s="106"/>
      <c r="L119" s="107"/>
      <c r="M119" s="106"/>
      <c r="N119" s="107"/>
      <c r="O119" s="108"/>
      <c r="P119" s="106"/>
      <c r="Q119" s="318"/>
      <c r="R119" s="106"/>
    </row>
    <row r="120" spans="1:18" ht="15.75" customHeight="1">
      <c r="B120" s="321">
        <v>1</v>
      </c>
      <c r="C120" s="322" t="s">
        <v>288</v>
      </c>
      <c r="D120" s="323">
        <v>1</v>
      </c>
      <c r="E120" s="324">
        <v>2050</v>
      </c>
      <c r="F120" s="127">
        <v>1</v>
      </c>
      <c r="G120" s="127">
        <v>1</v>
      </c>
      <c r="H120" s="707">
        <v>1</v>
      </c>
      <c r="I120" s="708"/>
      <c r="J120" s="337"/>
      <c r="K120" s="332" t="s">
        <v>32</v>
      </c>
      <c r="L120" s="333" t="s">
        <v>32</v>
      </c>
      <c r="M120" s="334" t="s">
        <v>32</v>
      </c>
      <c r="N120" s="335" t="s">
        <v>32</v>
      </c>
      <c r="O120" s="127" t="s">
        <v>32</v>
      </c>
      <c r="P120" s="336" t="s">
        <v>32</v>
      </c>
      <c r="Q120" s="707" t="s">
        <v>32</v>
      </c>
      <c r="R120" s="708"/>
    </row>
    <row r="121" spans="1:18" ht="15.75" customHeight="1">
      <c r="B121" s="326">
        <v>2</v>
      </c>
      <c r="C121" s="327" t="s">
        <v>289</v>
      </c>
      <c r="D121" s="328">
        <v>1</v>
      </c>
      <c r="E121" s="329">
        <v>950</v>
      </c>
      <c r="F121" s="129">
        <v>2</v>
      </c>
      <c r="G121" s="129">
        <v>6</v>
      </c>
      <c r="H121" s="709"/>
      <c r="I121" s="710"/>
      <c r="J121" s="337"/>
      <c r="K121" s="338" t="s">
        <v>32</v>
      </c>
      <c r="L121" s="339" t="s">
        <v>32</v>
      </c>
      <c r="M121" s="340" t="s">
        <v>32</v>
      </c>
      <c r="N121" s="341" t="s">
        <v>32</v>
      </c>
      <c r="O121" s="129" t="s">
        <v>32</v>
      </c>
      <c r="P121" s="342" t="s">
        <v>32</v>
      </c>
      <c r="Q121" s="709"/>
      <c r="R121" s="710"/>
    </row>
    <row r="122" spans="1:18" ht="15.75" customHeight="1">
      <c r="B122" s="326">
        <v>3</v>
      </c>
      <c r="C122" s="327" t="s">
        <v>290</v>
      </c>
      <c r="D122" s="328">
        <v>1</v>
      </c>
      <c r="E122" s="329">
        <v>1343</v>
      </c>
      <c r="F122" s="129">
        <v>2</v>
      </c>
      <c r="G122" s="129">
        <v>5</v>
      </c>
      <c r="H122" s="709"/>
      <c r="I122" s="710"/>
      <c r="J122" s="337"/>
      <c r="K122" s="338" t="s">
        <v>32</v>
      </c>
      <c r="L122" s="339" t="s">
        <v>32</v>
      </c>
      <c r="M122" s="340" t="s">
        <v>32</v>
      </c>
      <c r="N122" s="341" t="s">
        <v>32</v>
      </c>
      <c r="O122" s="129" t="s">
        <v>32</v>
      </c>
      <c r="P122" s="342" t="s">
        <v>32</v>
      </c>
      <c r="Q122" s="709"/>
      <c r="R122" s="710"/>
    </row>
    <row r="123" spans="1:18" ht="15.75" customHeight="1">
      <c r="B123" s="326"/>
      <c r="C123" s="329"/>
      <c r="D123" s="328"/>
      <c r="E123" s="329"/>
      <c r="F123" s="129"/>
      <c r="G123" s="129"/>
      <c r="H123" s="709"/>
      <c r="I123" s="710"/>
      <c r="J123" s="337"/>
      <c r="K123" s="338"/>
      <c r="L123" s="341"/>
      <c r="M123" s="340"/>
      <c r="N123" s="341"/>
      <c r="O123" s="129"/>
      <c r="P123" s="342"/>
      <c r="Q123" s="709"/>
      <c r="R123" s="710"/>
    </row>
    <row r="124" spans="1:18" ht="15.75" customHeight="1">
      <c r="B124" s="326"/>
      <c r="C124" s="329"/>
      <c r="D124" s="328"/>
      <c r="E124" s="329"/>
      <c r="F124" s="129"/>
      <c r="G124" s="129"/>
      <c r="H124" s="709"/>
      <c r="I124" s="710"/>
      <c r="J124" s="337"/>
      <c r="K124" s="338"/>
      <c r="L124" s="341"/>
      <c r="M124" s="340"/>
      <c r="N124" s="341"/>
      <c r="O124" s="129"/>
      <c r="P124" s="342"/>
      <c r="Q124" s="709"/>
      <c r="R124" s="710"/>
    </row>
    <row r="125" spans="1:18" ht="21" thickBot="1">
      <c r="B125" s="713" t="s">
        <v>286</v>
      </c>
      <c r="C125" s="714"/>
      <c r="D125" s="715"/>
      <c r="E125" s="130">
        <v>4343</v>
      </c>
      <c r="F125" s="131">
        <v>5</v>
      </c>
      <c r="G125" s="132"/>
      <c r="H125" s="711"/>
      <c r="I125" s="712"/>
      <c r="J125" s="112"/>
      <c r="K125" s="713" t="s">
        <v>32</v>
      </c>
      <c r="L125" s="714"/>
      <c r="M125" s="715"/>
      <c r="N125" s="130" t="s">
        <v>32</v>
      </c>
      <c r="O125" s="131" t="s">
        <v>32</v>
      </c>
      <c r="P125" s="132"/>
      <c r="Q125" s="711"/>
      <c r="R125" s="712"/>
    </row>
    <row r="126" spans="1:18" ht="16.5" thickBot="1">
      <c r="B126" s="106"/>
      <c r="C126" s="107"/>
      <c r="D126" s="106"/>
      <c r="E126" s="107"/>
      <c r="F126" s="108"/>
      <c r="G126" s="106"/>
      <c r="H126" s="318"/>
      <c r="I126" s="106"/>
      <c r="J126" s="107"/>
      <c r="K126" s="106"/>
      <c r="L126" s="107"/>
      <c r="M126" s="106"/>
      <c r="N126" s="107"/>
      <c r="O126" s="108"/>
      <c r="P126" s="106"/>
      <c r="Q126" s="318"/>
      <c r="R126" s="106"/>
    </row>
    <row r="127" spans="1:18" ht="15.75" customHeight="1">
      <c r="B127" s="321">
        <v>4</v>
      </c>
      <c r="C127" s="322" t="s">
        <v>291</v>
      </c>
      <c r="D127" s="323">
        <v>2</v>
      </c>
      <c r="E127" s="324">
        <v>1512</v>
      </c>
      <c r="F127" s="127">
        <v>2</v>
      </c>
      <c r="G127" s="127">
        <v>4</v>
      </c>
      <c r="H127" s="707">
        <v>2</v>
      </c>
      <c r="I127" s="708"/>
      <c r="J127" s="337"/>
      <c r="K127" s="332" t="s">
        <v>32</v>
      </c>
      <c r="L127" s="333" t="s">
        <v>32</v>
      </c>
      <c r="M127" s="334" t="s">
        <v>32</v>
      </c>
      <c r="N127" s="335" t="s">
        <v>32</v>
      </c>
      <c r="O127" s="127" t="s">
        <v>32</v>
      </c>
      <c r="P127" s="336" t="s">
        <v>32</v>
      </c>
      <c r="Q127" s="707" t="s">
        <v>32</v>
      </c>
      <c r="R127" s="708"/>
    </row>
    <row r="128" spans="1:18" ht="15.75" customHeight="1">
      <c r="B128" s="326">
        <v>5</v>
      </c>
      <c r="C128" s="327" t="s">
        <v>292</v>
      </c>
      <c r="D128" s="328">
        <v>2</v>
      </c>
      <c r="E128" s="329">
        <v>1241</v>
      </c>
      <c r="F128" s="129">
        <v>1</v>
      </c>
      <c r="G128" s="129">
        <v>3</v>
      </c>
      <c r="H128" s="709"/>
      <c r="I128" s="710"/>
      <c r="J128" s="337"/>
      <c r="K128" s="338" t="s">
        <v>32</v>
      </c>
      <c r="L128" s="339" t="s">
        <v>32</v>
      </c>
      <c r="M128" s="340" t="s">
        <v>32</v>
      </c>
      <c r="N128" s="341" t="s">
        <v>32</v>
      </c>
      <c r="O128" s="129" t="s">
        <v>32</v>
      </c>
      <c r="P128" s="342" t="s">
        <v>32</v>
      </c>
      <c r="Q128" s="709"/>
      <c r="R128" s="710"/>
    </row>
    <row r="129" spans="2:18" ht="15.75" customHeight="1">
      <c r="B129" s="326" t="s">
        <v>32</v>
      </c>
      <c r="C129" s="327" t="s">
        <v>32</v>
      </c>
      <c r="D129" s="328" t="s">
        <v>32</v>
      </c>
      <c r="E129" s="329" t="s">
        <v>32</v>
      </c>
      <c r="F129" s="129">
        <v>4</v>
      </c>
      <c r="G129" s="129" t="s">
        <v>32</v>
      </c>
      <c r="H129" s="709"/>
      <c r="I129" s="710"/>
      <c r="J129" s="337"/>
      <c r="K129" s="338" t="s">
        <v>32</v>
      </c>
      <c r="L129" s="339" t="s">
        <v>32</v>
      </c>
      <c r="M129" s="340" t="s">
        <v>32</v>
      </c>
      <c r="N129" s="341" t="s">
        <v>32</v>
      </c>
      <c r="O129" s="129" t="s">
        <v>32</v>
      </c>
      <c r="P129" s="342" t="s">
        <v>32</v>
      </c>
      <c r="Q129" s="709"/>
      <c r="R129" s="710"/>
    </row>
    <row r="130" spans="2:18" ht="15.75" customHeight="1">
      <c r="B130" s="326"/>
      <c r="C130" s="329"/>
      <c r="D130" s="328"/>
      <c r="E130" s="329"/>
      <c r="F130" s="129"/>
      <c r="G130" s="129"/>
      <c r="H130" s="709"/>
      <c r="I130" s="710"/>
      <c r="J130" s="337"/>
      <c r="K130" s="338"/>
      <c r="L130" s="341"/>
      <c r="M130" s="340"/>
      <c r="N130" s="341"/>
      <c r="O130" s="129"/>
      <c r="P130" s="342"/>
      <c r="Q130" s="709"/>
      <c r="R130" s="710"/>
    </row>
    <row r="131" spans="2:18" ht="15.75" customHeight="1">
      <c r="B131" s="326"/>
      <c r="C131" s="329"/>
      <c r="D131" s="328"/>
      <c r="E131" s="329"/>
      <c r="F131" s="129"/>
      <c r="G131" s="129"/>
      <c r="H131" s="709"/>
      <c r="I131" s="710"/>
      <c r="J131" s="337"/>
      <c r="K131" s="338"/>
      <c r="L131" s="341"/>
      <c r="M131" s="340"/>
      <c r="N131" s="341"/>
      <c r="O131" s="129"/>
      <c r="P131" s="342"/>
      <c r="Q131" s="709"/>
      <c r="R131" s="710"/>
    </row>
    <row r="132" spans="2:18" ht="21" thickBot="1">
      <c r="B132" s="713" t="s">
        <v>293</v>
      </c>
      <c r="C132" s="714"/>
      <c r="D132" s="715"/>
      <c r="E132" s="130">
        <v>2753</v>
      </c>
      <c r="F132" s="131">
        <v>7</v>
      </c>
      <c r="G132" s="132"/>
      <c r="H132" s="711"/>
      <c r="I132" s="712"/>
      <c r="J132" s="112"/>
      <c r="K132" s="713" t="s">
        <v>32</v>
      </c>
      <c r="L132" s="714"/>
      <c r="M132" s="715"/>
      <c r="N132" s="130" t="s">
        <v>32</v>
      </c>
      <c r="O132" s="131" t="s">
        <v>32</v>
      </c>
      <c r="P132" s="132"/>
      <c r="Q132" s="711"/>
      <c r="R132" s="712"/>
    </row>
    <row r="133" spans="2:18" ht="16.5" thickBot="1">
      <c r="B133" s="106"/>
      <c r="C133" s="107"/>
      <c r="D133" s="106"/>
      <c r="E133" s="107"/>
      <c r="F133" s="108"/>
      <c r="G133" s="106"/>
      <c r="H133" s="318"/>
      <c r="I133" s="106"/>
      <c r="J133" s="107"/>
      <c r="K133" s="106"/>
      <c r="L133" s="107"/>
      <c r="M133" s="106"/>
      <c r="N133" s="107"/>
      <c r="O133" s="108"/>
      <c r="P133" s="106"/>
      <c r="Q133" s="318"/>
      <c r="R133" s="106"/>
    </row>
    <row r="134" spans="2:18" ht="15.75" customHeight="1">
      <c r="B134" s="321">
        <v>7</v>
      </c>
      <c r="C134" s="322" t="s">
        <v>294</v>
      </c>
      <c r="D134" s="323">
        <v>3</v>
      </c>
      <c r="E134" s="324">
        <v>1425</v>
      </c>
      <c r="F134" s="127">
        <v>3</v>
      </c>
      <c r="G134" s="127">
        <v>7</v>
      </c>
      <c r="H134" s="707">
        <v>3</v>
      </c>
      <c r="I134" s="708"/>
      <c r="J134" s="337"/>
      <c r="K134" s="332" t="s">
        <v>32</v>
      </c>
      <c r="L134" s="333" t="s">
        <v>32</v>
      </c>
      <c r="M134" s="334" t="s">
        <v>32</v>
      </c>
      <c r="N134" s="335" t="s">
        <v>32</v>
      </c>
      <c r="O134" s="127" t="s">
        <v>32</v>
      </c>
      <c r="P134" s="336" t="s">
        <v>32</v>
      </c>
      <c r="Q134" s="707" t="s">
        <v>32</v>
      </c>
      <c r="R134" s="708"/>
    </row>
    <row r="135" spans="2:18" ht="15.75" customHeight="1">
      <c r="B135" s="326" t="s">
        <v>32</v>
      </c>
      <c r="C135" s="327" t="s">
        <v>32</v>
      </c>
      <c r="D135" s="328" t="s">
        <v>32</v>
      </c>
      <c r="E135" s="329" t="s">
        <v>32</v>
      </c>
      <c r="F135" s="129">
        <v>4</v>
      </c>
      <c r="G135" s="129" t="s">
        <v>32</v>
      </c>
      <c r="H135" s="709"/>
      <c r="I135" s="710"/>
      <c r="J135" s="337"/>
      <c r="K135" s="338" t="s">
        <v>32</v>
      </c>
      <c r="L135" s="339" t="s">
        <v>32</v>
      </c>
      <c r="M135" s="340" t="s">
        <v>32</v>
      </c>
      <c r="N135" s="341" t="s">
        <v>32</v>
      </c>
      <c r="O135" s="129" t="s">
        <v>32</v>
      </c>
      <c r="P135" s="342" t="s">
        <v>32</v>
      </c>
      <c r="Q135" s="709"/>
      <c r="R135" s="710"/>
    </row>
    <row r="136" spans="2:18" ht="15.75" customHeight="1">
      <c r="B136" s="326">
        <v>9</v>
      </c>
      <c r="C136" s="327" t="s">
        <v>295</v>
      </c>
      <c r="D136" s="328">
        <v>3</v>
      </c>
      <c r="E136" s="329">
        <v>1665</v>
      </c>
      <c r="F136" s="129">
        <v>1</v>
      </c>
      <c r="G136" s="129">
        <v>2</v>
      </c>
      <c r="H136" s="709"/>
      <c r="I136" s="710"/>
      <c r="J136" s="337"/>
      <c r="K136" s="338" t="s">
        <v>32</v>
      </c>
      <c r="L136" s="339" t="s">
        <v>32</v>
      </c>
      <c r="M136" s="340" t="s">
        <v>32</v>
      </c>
      <c r="N136" s="341" t="s">
        <v>32</v>
      </c>
      <c r="O136" s="129" t="s">
        <v>32</v>
      </c>
      <c r="P136" s="342" t="s">
        <v>32</v>
      </c>
      <c r="Q136" s="709"/>
      <c r="R136" s="710"/>
    </row>
    <row r="137" spans="2:18" ht="15.75" customHeight="1">
      <c r="B137" s="326"/>
      <c r="C137" s="329"/>
      <c r="D137" s="328"/>
      <c r="E137" s="329"/>
      <c r="F137" s="129"/>
      <c r="G137" s="129"/>
      <c r="H137" s="709"/>
      <c r="I137" s="710"/>
      <c r="J137" s="337"/>
      <c r="K137" s="338"/>
      <c r="L137" s="341"/>
      <c r="M137" s="340"/>
      <c r="N137" s="341"/>
      <c r="O137" s="129"/>
      <c r="P137" s="342"/>
      <c r="Q137" s="709"/>
      <c r="R137" s="710"/>
    </row>
    <row r="138" spans="2:18" ht="15.75" customHeight="1">
      <c r="B138" s="326"/>
      <c r="C138" s="329"/>
      <c r="D138" s="328"/>
      <c r="E138" s="329"/>
      <c r="F138" s="129"/>
      <c r="G138" s="129"/>
      <c r="H138" s="709"/>
      <c r="I138" s="710"/>
      <c r="J138" s="337"/>
      <c r="K138" s="338"/>
      <c r="L138" s="341"/>
      <c r="M138" s="340"/>
      <c r="N138" s="341"/>
      <c r="O138" s="129"/>
      <c r="P138" s="342"/>
      <c r="Q138" s="709"/>
      <c r="R138" s="710"/>
    </row>
    <row r="139" spans="2:18" ht="21" thickBot="1">
      <c r="B139" s="713" t="s">
        <v>296</v>
      </c>
      <c r="C139" s="714"/>
      <c r="D139" s="715"/>
      <c r="E139" s="130">
        <v>3090</v>
      </c>
      <c r="F139" s="131">
        <v>8</v>
      </c>
      <c r="G139" s="132"/>
      <c r="H139" s="711"/>
      <c r="I139" s="712"/>
      <c r="J139" s="112"/>
      <c r="K139" s="713" t="s">
        <v>32</v>
      </c>
      <c r="L139" s="714"/>
      <c r="M139" s="715"/>
      <c r="N139" s="130" t="s">
        <v>32</v>
      </c>
      <c r="O139" s="131" t="s">
        <v>32</v>
      </c>
      <c r="P139" s="132"/>
      <c r="Q139" s="711"/>
      <c r="R139" s="712"/>
    </row>
    <row r="140" spans="2:18">
      <c r="B140" s="106"/>
      <c r="C140" s="107"/>
      <c r="D140" s="106"/>
      <c r="E140" s="107"/>
      <c r="F140" s="108"/>
      <c r="G140" s="106"/>
      <c r="H140" s="318"/>
      <c r="I140" s="106"/>
      <c r="J140" s="107"/>
      <c r="K140" s="106"/>
      <c r="L140" s="107"/>
      <c r="M140" s="106"/>
      <c r="N140" s="107"/>
      <c r="O140" s="108"/>
      <c r="P140" s="106"/>
      <c r="Q140" s="318"/>
      <c r="R140" s="106"/>
    </row>
  </sheetData>
  <mergeCells count="76">
    <mergeCell ref="H108:I113"/>
    <mergeCell ref="B113:D113"/>
    <mergeCell ref="B10:D10"/>
    <mergeCell ref="K10:M10"/>
    <mergeCell ref="B73:D73"/>
    <mergeCell ref="K73:M73"/>
    <mergeCell ref="H54:I59"/>
    <mergeCell ref="H40:I45"/>
    <mergeCell ref="B17:D17"/>
    <mergeCell ref="K17:M17"/>
    <mergeCell ref="B24:D24"/>
    <mergeCell ref="B31:D31"/>
    <mergeCell ref="H33:I38"/>
    <mergeCell ref="H47:I52"/>
    <mergeCell ref="H61:I66"/>
    <mergeCell ref="H80:I85"/>
    <mergeCell ref="H3:I3"/>
    <mergeCell ref="Q3:R3"/>
    <mergeCell ref="H5:I10"/>
    <mergeCell ref="Q5:R10"/>
    <mergeCell ref="H68:I73"/>
    <mergeCell ref="Q68:R73"/>
    <mergeCell ref="H26:I31"/>
    <mergeCell ref="Q26:R31"/>
    <mergeCell ref="H12:I17"/>
    <mergeCell ref="Q12:R17"/>
    <mergeCell ref="Q54:R59"/>
    <mergeCell ref="Q40:R45"/>
    <mergeCell ref="H19:I24"/>
    <mergeCell ref="Q19:R24"/>
    <mergeCell ref="K24:M24"/>
    <mergeCell ref="K31:M31"/>
    <mergeCell ref="Q33:R38"/>
    <mergeCell ref="B38:D38"/>
    <mergeCell ref="K38:M38"/>
    <mergeCell ref="B45:D45"/>
    <mergeCell ref="K45:M45"/>
    <mergeCell ref="Q47:R52"/>
    <mergeCell ref="B52:D52"/>
    <mergeCell ref="K52:M52"/>
    <mergeCell ref="B59:D59"/>
    <mergeCell ref="K59:M59"/>
    <mergeCell ref="Q61:R66"/>
    <mergeCell ref="B66:D66"/>
    <mergeCell ref="K66:M66"/>
    <mergeCell ref="H78:I78"/>
    <mergeCell ref="Q78:R78"/>
    <mergeCell ref="Q80:R85"/>
    <mergeCell ref="B85:D85"/>
    <mergeCell ref="K85:M85"/>
    <mergeCell ref="H87:I92"/>
    <mergeCell ref="Q87:R92"/>
    <mergeCell ref="B92:D92"/>
    <mergeCell ref="K92:M92"/>
    <mergeCell ref="H94:I99"/>
    <mergeCell ref="Q94:R99"/>
    <mergeCell ref="B99:D99"/>
    <mergeCell ref="K99:M99"/>
    <mergeCell ref="B106:D106"/>
    <mergeCell ref="K106:M106"/>
    <mergeCell ref="H101:I106"/>
    <mergeCell ref="Q101:R106"/>
    <mergeCell ref="H118:I118"/>
    <mergeCell ref="Q118:R118"/>
    <mergeCell ref="H120:I125"/>
    <mergeCell ref="Q120:R125"/>
    <mergeCell ref="B125:D125"/>
    <mergeCell ref="K125:M125"/>
    <mergeCell ref="H127:I132"/>
    <mergeCell ref="Q127:R132"/>
    <mergeCell ref="B132:D132"/>
    <mergeCell ref="K132:M132"/>
    <mergeCell ref="H134:I139"/>
    <mergeCell ref="Q134:R139"/>
    <mergeCell ref="B139:D139"/>
    <mergeCell ref="K139:M1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ML-KJ</vt:lpstr>
      <vt:lpstr>1.ML.</vt:lpstr>
      <vt:lpstr>1.ML.P.</vt:lpstr>
      <vt:lpstr>2-ML.I.</vt:lpstr>
      <vt:lpstr>2.ML.I.P.</vt:lpstr>
      <vt:lpstr>2.ML.Z.</vt:lpstr>
      <vt:lpstr>2.ML.Z.P.</vt:lpstr>
      <vt:lpstr>ŽK-pAB</vt:lpstr>
      <vt:lpstr>ŽK-SJ</vt:lpstr>
      <vt:lpstr>ŽK-KK</vt:lpstr>
      <vt:lpstr>APSOLUTNO</vt:lpstr>
      <vt:lpstr>VETERANI</vt:lpstr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2017-08-09T09:33:01Z</cp:lastPrinted>
  <dcterms:created xsi:type="dcterms:W3CDTF">2015-05-19T10:37:23Z</dcterms:created>
  <dcterms:modified xsi:type="dcterms:W3CDTF">2019-02-04T10:38:38Z</dcterms:modified>
</cp:coreProperties>
</file>